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12" documentId="13_ncr:1_{F6CB121F-512D-4AA6-A0C1-0FB36C537598}" xr6:coauthVersionLast="47" xr6:coauthVersionMax="47" xr10:uidLastSave="{24D207CE-465A-458A-835E-9401F1F1767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<sst xmlns="http://schemas.openxmlformats.org/spreadsheetml/2006/main" count="180274" uniqueCount="39120">
  <si>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</si>
  <si>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</si>
  <si>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</si>
  <si>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</si>
  <si>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</si>
  <si>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</si>
  <si>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</si>
  <si>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</si>
  <si>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</si>
  <si>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</si>
  <si>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</si>
  <si>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</si>
  <si>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</si>
  <si>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</si>
  <si>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</si>
  <si>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</si>
  <si>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</si>
  <si>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</si>
  <si>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</si>
  <si>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</si>
  <si>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</si>
  <si>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</si>
  <si>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</si>
  <si>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</si>
  <si>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</si>
  <si>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</si>
  <si>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</si>
  <si>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</si>
  <si>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</si>
  <si>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</si>
  <si>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</si>
  <si>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</si>
  <si>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</si>
  <si>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</si>
  <si>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</si>
  <si>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</si>
  <si>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</si>
  <si>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</si>
  <si>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</si>
  <si>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</si>
  <si>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</si>
  <si>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</si>
  <si>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</si>
  <si>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</si>
  <si>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</si>
  <si>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</si>
  <si>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</si>
  <si>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</si>
  <si>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</si>
  <si>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</si>
  <si>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</si>
  <si>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</si>
  <si>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</si>
  <si>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</si>
  <si>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</si>
  <si>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</si>
  <si>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</si>
  <si>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</si>
  <si>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</si>
  <si>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</si>
  <si>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</si>
  <si>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</si>
  <si>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</si>
  <si>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</si>
  <si>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</si>
  <si>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</si>
  <si>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</si>
  <si>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</si>
  <si>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</si>
  <si>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</si>
  <si>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</si>
  <si>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</si>
  <si>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</si>
  <si>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</si>
  <si>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</si>
  <si>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</si>
  <si>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</si>
  <si>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</si>
  <si>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</si>
  <si>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</si>
  <si>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</si>
  <si>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</si>
  <si>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</si>
  <si>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</si>
  <si>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</si>
  <si>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</si>
  <si>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</si>
  <si>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</si>
  <si>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</si>
  <si>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</si>
  <si>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</si>
  <si>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</si>
  <si>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</si>
  <si>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</si>
  <si>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</si>
  <si>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</si>
  <si>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</si>
  <si>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</si>
  <si>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</si>
  <si>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</si>
  <si>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</si>
  <si>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</si>
  <si>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</si>
  <si>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</si>
  <si>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</si>
  <si>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</si>
  <si>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</si>
  <si>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</si>
  <si>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</si>
  <si>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</si>
  <si>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</si>
  <si>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</si>
  <si>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</si>
  <si>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</si>
  <si>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</si>
  <si>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</si>
  <si>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</si>
  <si>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</si>
  <si>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</si>
  <si>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</si>
  <si>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</si>
  <si>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</si>
  <si>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</si>
  <si>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</si>
  <si>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</si>
  <si>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</si>
  <si>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</si>
  <si>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</si>
  <si>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</si>
  <si>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</si>
  <si>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</si>
  <si>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</si>
  <si>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</si>
  <si>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</si>
  <si>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</si>
  <si>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</si>
  <si>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</si>
  <si>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</si>
  <si>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</si>
  <si>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</si>
  <si>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</si>
  <si>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</si>
  <si>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</si>
  <si>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</si>
  <si>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</si>
  <si>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</si>
  <si>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</si>
  <si>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</si>
  <si>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</si>
  <si>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</si>
  <si>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</si>
  <si>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</si>
  <si>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</si>
  <si>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</si>
  <si>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</si>
  <si>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</si>
  <si>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</si>
  <si>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</si>
  <si>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</si>
  <si>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</si>
  <si>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</si>
  <si>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</si>
  <si>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</si>
  <si>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</si>
  <si>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</si>
  <si>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</si>
  <si>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</si>
  <si>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</si>
  <si>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</si>
  <si>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</si>
  <si>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</si>
  <si>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</si>
  <si>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</si>
  <si>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</si>
  <si>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</si>
  <si>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</si>
  <si>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</si>
  <si>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</si>
  <si>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</si>
  <si>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</si>
  <si>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</si>
  <si>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</si>
  <si>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</si>
  <si>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</si>
  <si>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</si>
  <si>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</si>
  <si>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</si>
  <si>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</si>
  <si>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</si>
  <si>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</si>
  <si>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</si>
  <si>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</si>
  <si>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</si>
  <si>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</si>
  <si>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</si>
  <si>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</si>
  <si>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</si>
  <si>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</si>
  <si>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</si>
  <si>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</si>
  <si>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</si>
  <si>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</si>
  <si>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</si>
  <si>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</si>
  <si>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</si>
  <si>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</si>
  <si>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</si>
  <si>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</si>
  <si>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</si>
  <si>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</si>
  <si>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</si>
  <si>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</si>
  <si>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</si>
  <si>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</si>
  <si>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</si>
  <si>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</si>
  <si>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</si>
  <si>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</si>
  <si>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</si>
  <si>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</si>
  <si>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</si>
  <si>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</si>
  <si>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</si>
  <si>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</si>
  <si>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</si>
  <si>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</si>
  <si>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</si>
  <si>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</si>
  <si>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</si>
  <si>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</si>
  <si>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</si>
  <si>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</si>
  <si>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</si>
  <si>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</si>
  <si>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</si>
  <si>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</si>
  <si>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</si>
  <si>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</si>
  <si>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</si>
  <si>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</si>
  <si>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</si>
  <si>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</si>
  <si>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</si>
  <si>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</si>
  <si>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</si>
  <si>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</si>
  <si>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</si>
  <si>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</si>
  <si>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</si>
  <si>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</si>
  <si>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</si>
  <si>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</si>
  <si>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</si>
  <si>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</si>
  <si>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</si>
  <si>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</si>
  <si>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</si>
  <si>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</si>
  <si>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</si>
  <si>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</si>
  <si>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</si>
  <si>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</si>
  <si>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</si>
  <si>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</si>
  <si>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</si>
  <si>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</si>
  <si>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</si>
  <si>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</si>
  <si>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</si>
  <si>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</si>
  <si>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</si>
  <si>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</si>
  <si>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</si>
  <si>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</si>
  <si>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</si>
  <si>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</si>
  <si>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</si>
  <si>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</si>
  <si>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</si>
  <si>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</si>
  <si>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</si>
  <si>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</si>
  <si>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</si>
  <si>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</si>
  <si>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</si>
  <si>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</si>
  <si>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</si>
  <si>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</si>
  <si>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</si>
  <si>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</si>
  <si>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</si>
  <si>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</si>
  <si>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</si>
  <si>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</si>
  <si>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</si>
  <si>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</si>
  <si>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</si>
  <si>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</si>
  <si>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</si>
  <si>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</si>
  <si>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</si>
  <si>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</si>
  <si>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</si>
  <si>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</si>
  <si>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</si>
  <si>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</si>
  <si>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</si>
  <si>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</si>
  <si>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</si>
  <si>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</si>
  <si>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</si>
  <si>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</si>
  <si>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</si>
  <si>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</si>
  <si>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</si>
  <si>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</si>
  <si>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</si>
  <si>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</si>
  <si>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</si>
  <si>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</si>
  <si>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</si>
  <si>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</si>
  <si>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</si>
  <si>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</si>
  <si>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</si>
  <si>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</si>
  <si>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</si>
  <si>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</si>
  <si>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</si>
  <si>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</si>
  <si>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</si>
  <si>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</si>
  <si>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</si>
  <si>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</si>
  <si>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</si>
  <si>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</si>
  <si>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</si>
  <si>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</si>
  <si>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</si>
  <si>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</si>
  <si>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</si>
  <si>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</si>
  <si>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</si>
  <si>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</si>
  <si>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</si>
  <si>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</si>
  <si>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</si>
  <si>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</si>
  <si>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</si>
  <si>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</si>
  <si>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</si>
  <si>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</si>
  <si>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</si>
  <si>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</si>
  <si>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</si>
  <si>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</si>
  <si>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</si>
  <si>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</si>
  <si>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</si>
  <si>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</si>
  <si>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</si>
  <si>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</si>
  <si>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</si>
  <si>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</si>
  <si>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</si>
  <si>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</si>
  <si>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</si>
  <si>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</si>
  <si>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</si>
  <si>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</si>
  <si>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</si>
  <si>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</si>
  <si>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</si>
  <si>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</si>
  <si>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</si>
  <si>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</si>
  <si>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</si>
  <si>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</si>
  <si>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</si>
  <si>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</si>
  <si>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</si>
  <si>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</si>
  <si>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</si>
  <si>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</si>
  <si>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</si>
  <si>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</si>
  <si>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</si>
  <si>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</si>
  <si>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</si>
  <si>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</si>
  <si>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</si>
  <si>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</si>
  <si>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</si>
  <si>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</si>
  <si>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</si>
  <si>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</si>
  <si>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</si>
  <si>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</si>
  <si>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</si>
  <si>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</si>
  <si>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</si>
  <si>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</si>
  <si>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</si>
  <si>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</si>
  <si>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</si>
  <si>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</si>
  <si>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</si>
  <si>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</si>
  <si>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</si>
  <si>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</si>
  <si>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</si>
  <si>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</si>
  <si>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</si>
  <si>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</si>
  <si>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</si>
  <si>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</si>
  <si>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</si>
  <si>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</si>
  <si>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</si>
  <si>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</si>
  <si>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</si>
  <si>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</si>
  <si>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</si>
  <si>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</si>
  <si>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</si>
  <si>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</si>
  <si>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</si>
  <si>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</si>
  <si>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</si>
  <si>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</si>
  <si>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</si>
  <si>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</si>
  <si>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</si>
  <si>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</si>
  <si>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</si>
  <si>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</si>
  <si>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</si>
  <si>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</si>
  <si>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</si>
  <si>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</si>
  <si>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</si>
  <si>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</si>
  <si>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</si>
  <si>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</si>
  <si>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</si>
  <si>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</si>
  <si>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</si>
  <si>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</si>
  <si>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</si>
  <si>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</si>
  <si>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</si>
  <si>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</si>
  <si>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</si>
  <si>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</si>
  <si>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</si>
  <si>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</si>
  <si>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</si>
  <si>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</si>
  <si>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</si>
  <si>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</si>
  <si>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</si>
  <si>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</si>
  <si>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</si>
  <si>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</si>
  <si>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</si>
  <si>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</si>
  <si>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</si>
  <si>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</si>
  <si>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</si>
  <si>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</si>
  <si>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</si>
  <si>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</si>
  <si>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</si>
  <si>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</si>
  <si>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</si>
  <si>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</si>
  <si>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</si>
  <si>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</si>
  <si>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</si>
  <si>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</si>
  <si>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</si>
  <si>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</si>
  <si>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</si>
  <si>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</si>
  <si>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</si>
  <si>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</si>
  <si>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</si>
  <si>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</si>
  <si>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</si>
  <si>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</si>
  <si>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</si>
  <si>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</si>
  <si>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</si>
  <si>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</si>
  <si>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</si>
  <si>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</si>
  <si>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</si>
  <si>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</si>
  <si>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</si>
  <si>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</si>
  <si>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</si>
  <si>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</si>
  <si>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</si>
  <si>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</si>
  <si>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</si>
  <si>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</si>
  <si>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</si>
  <si>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</si>
  <si>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</si>
  <si>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</si>
  <si>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</si>
  <si>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</si>
  <si>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</si>
  <si>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</si>
  <si>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</si>
  <si>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</si>
  <si>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</si>
  <si>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</si>
  <si>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</si>
  <si>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</si>
  <si>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</si>
  <si>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</si>
  <si>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</si>
  <si>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</si>
  <si>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</si>
  <si>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</si>
  <si>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</si>
  <si>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</si>
  <si>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</si>
  <si>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</si>
  <si>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</si>
  <si>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</si>
  <si>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</si>
  <si>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</si>
  <si>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</si>
  <si>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</si>
  <si>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</si>
  <si>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</si>
  <si>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</si>
  <si>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</si>
  <si>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</si>
  <si>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</si>
  <si>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</si>
  <si>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</si>
  <si>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</si>
  <si>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</si>
  <si>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</si>
  <si>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</si>
  <si>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</si>
  <si>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</si>
  <si>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</si>
  <si>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</si>
  <si>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</si>
  <si>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</si>
  <si>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</si>
  <si>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</si>
  <si>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</si>
  <si>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</si>
  <si>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</si>
  <si>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</si>
  <si>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</si>
  <si>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</si>
  <si>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</si>
  <si>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</si>
  <si>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</si>
  <si>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</si>
  <si>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</si>
  <si>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</si>
  <si>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</si>
  <si>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</si>
  <si>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</si>
  <si>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</si>
  <si>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</si>
  <si>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</si>
  <si>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</si>
  <si>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</si>
  <si>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</si>
  <si>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</si>
  <si>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</si>
  <si>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</si>
  <si>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</si>
  <si>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</si>
  <si>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</si>
  <si>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</si>
  <si>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</si>
  <si>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</si>
  <si>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</si>
  <si>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</si>
  <si>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</si>
  <si>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</si>
  <si>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</si>
  <si>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</si>
  <si>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</si>
  <si>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</si>
  <si>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</si>
  <si>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</si>
  <si>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</si>
  <si>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</si>
  <si>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</si>
  <si>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</si>
  <si>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</si>
  <si>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</si>
  <si>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</si>
  <si>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</si>
  <si>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</si>
  <si>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</si>
  <si>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</si>
  <si>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</si>
  <si>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</si>
  <si>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</si>
  <si>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</si>
  <si>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</si>
  <si>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</si>
  <si>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</si>
  <si>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</si>
  <si>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</si>
  <si>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</si>
  <si>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</si>
  <si>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</si>
  <si>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</si>
  <si>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</si>
  <si>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</si>
  <si>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</si>
  <si>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</si>
  <si>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</si>
  <si>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</si>
  <si>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</si>
  <si>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</si>
  <si>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</si>
  <si>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</si>
  <si>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</si>
  <si>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</si>
  <si>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</si>
  <si>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</si>
  <si>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</si>
  <si>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</si>
  <si>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</si>
  <si>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</si>
  <si>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</si>
  <si>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</si>
  <si>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</si>
  <si>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</si>
  <si>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</si>
  <si>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</si>
  <si>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</si>
  <si>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</si>
  <si>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</si>
  <si>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</si>
  <si>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</si>
  <si>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</si>
  <si>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</si>
  <si>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</si>
  <si>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</si>
  <si>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</si>
  <si>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</si>
  <si>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</si>
  <si>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</si>
  <si>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</si>
  <si>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</si>
  <si>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</si>
  <si>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</si>
  <si>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</si>
  <si>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</si>
  <si>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</si>
  <si>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</si>
  <si>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</si>
  <si>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</si>
  <si>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</si>
  <si>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</si>
  <si>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</si>
  <si>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</si>
  <si>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</si>
  <si>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</si>
  <si>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</si>
  <si>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</si>
  <si>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</si>
  <si>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</si>
  <si>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</si>
  <si>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</si>
  <si>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</si>
  <si>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</si>
  <si>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</si>
  <si>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</si>
  <si>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</si>
  <si>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</si>
  <si>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</si>
  <si>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</si>
  <si>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</si>
  <si>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</si>
  <si>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</si>
  <si>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</si>
  <si>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</si>
  <si>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</si>
  <si>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</si>
  <si>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</si>
  <si>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</si>
  <si>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</si>
  <si>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</si>
  <si>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</si>
  <si>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</si>
  <si>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</si>
  <si>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</si>
  <si>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</si>
  <si>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</si>
  <si>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</si>
  <si>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</si>
  <si>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</si>
  <si>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</si>
  <si>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</si>
  <si>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</si>
  <si>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</si>
  <si>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</si>
  <si>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</si>
  <si>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</si>
  <si>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</si>
  <si>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</si>
  <si>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</si>
  <si>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</si>
  <si>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</si>
  <si>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</si>
  <si>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</si>
  <si>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</si>
  <si>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</si>
  <si>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</si>
  <si>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</si>
  <si>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</si>
  <si>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</si>
  <si>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</si>
  <si>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</si>
  <si>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</si>
  <si>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</si>
  <si>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</si>
  <si>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</si>
  <si>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</si>
  <si>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</si>
  <si>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</si>
  <si>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</si>
  <si>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</si>
  <si>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</si>
  <si>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</si>
  <si>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</si>
  <si>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</si>
  <si>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</si>
  <si>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</si>
  <si>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</si>
  <si>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</si>
  <si>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</si>
  <si>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</si>
  <si>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</si>
  <si>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</si>
  <si>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</si>
  <si>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</si>
  <si>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</si>
  <si>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</si>
  <si>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</si>
  <si>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</si>
  <si>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</si>
  <si>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</si>
  <si>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</si>
  <si>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</si>
  <si>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</si>
  <si>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</si>
  <si>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</si>
  <si>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</si>
  <si>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</si>
  <si>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</si>
  <si>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</si>
  <si>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</si>
  <si>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</si>
  <si>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</si>
  <si>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</si>
  <si>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</si>
  <si>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</si>
  <si>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</si>
  <si>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</si>
  <si>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</si>
  <si>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</si>
  <si>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</si>
  <si>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</si>
  <si>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</si>
  <si>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</si>
  <si>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</si>
  <si>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</si>
  <si>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</si>
  <si>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</si>
  <si>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</si>
  <si>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</si>
  <si>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</si>
  <si>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</si>
  <si>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</si>
  <si>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</si>
  <si>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</si>
  <si>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</si>
  <si>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</si>
  <si>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</si>
  <si>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</si>
  <si>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</si>
  <si>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</si>
  <si>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</si>
  <si>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</si>
  <si>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</si>
  <si>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</si>
  <si>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</si>
  <si>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</si>
  <si>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</si>
  <si>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</si>
  <si>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</si>
  <si>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</si>
  <si>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</si>
  <si>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</si>
  <si>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</si>
  <si>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</si>
  <si>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</si>
  <si>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</si>
  <si>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</si>
  <si>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</si>
  <si>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</si>
  <si>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</si>
  <si>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</si>
  <si>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</si>
  <si>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</si>
  <si>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</si>
  <si>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</si>
  <si>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</si>
  <si>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</si>
  <si>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</si>
  <si>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</si>
  <si>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</si>
  <si>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</si>
  <si>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</si>
  <si>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</si>
  <si>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</si>
  <si>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</si>
  <si>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</si>
  <si>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</si>
  <si>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</si>
  <si>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</si>
  <si>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</si>
  <si>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</si>
  <si>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</si>
  <si>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</si>
  <si>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</si>
  <si>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</si>
  <si>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</si>
  <si>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</si>
  <si>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</si>
  <si>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</si>
  <si>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</si>
  <si>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</si>
  <si>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</si>
  <si>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</si>
  <si>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</si>
  <si>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</si>
  <si>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</si>
  <si>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</si>
  <si>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</si>
  <si>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</si>
  <si>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</si>
  <si>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</si>
  <si>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</si>
  <si>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</si>
  <si>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</si>
  <si>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</si>
  <si>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</si>
  <si>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</si>
  <si>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</si>
  <si>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</si>
  <si>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</si>
  <si>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</si>
  <si>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</si>
  <si>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</si>
  <si>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</si>
  <si>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</si>
  <si>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</si>
  <si>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</si>
  <si>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</si>
  <si>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</si>
  <si>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</si>
  <si>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</si>
  <si>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</si>
  <si>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</si>
  <si>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</si>
  <si>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</si>
  <si>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</si>
  <si>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</si>
  <si>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</si>
  <si>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</si>
  <si>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</si>
  <si>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</si>
  <si>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</si>
  <si>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</si>
  <si>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</si>
  <si>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</si>
  <si>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</si>
  <si>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</si>
  <si>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</si>
  <si>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</si>
  <si>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</si>
  <si>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</si>
  <si>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</si>
  <si>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</si>
  <si>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</si>
  <si>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</si>
  <si>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</si>
  <si>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</si>
  <si>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</si>
  <si>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</si>
  <si>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</si>
  <si>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</si>
  <si>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</si>
  <si>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</si>
  <si>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</si>
  <si>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</si>
  <si>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</si>
  <si>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</si>
  <si>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</si>
  <si>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</si>
  <si>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</si>
  <si>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</si>
  <si>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</si>
  <si>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</si>
  <si>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</si>
  <si>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</si>
  <si>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</si>
  <si>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</si>
  <si>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</si>
  <si>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</si>
  <si>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</si>
  <si>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</si>
  <si>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</si>
  <si>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</si>
  <si>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</si>
  <si>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</si>
  <si>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</si>
  <si>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</si>
  <si>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</si>
  <si>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</si>
  <si>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</si>
  <si>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</si>
  <si>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</si>
  <si>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</si>
  <si>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</si>
  <si>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</si>
  <si>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</si>
  <si>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</si>
  <si>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</si>
  <si>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</si>
  <si>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</si>
  <si>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</si>
  <si>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</si>
  <si>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</si>
  <si>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</si>
  <si>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</si>
  <si>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</si>
  <si>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</si>
  <si>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</si>
  <si>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</si>
  <si>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</si>
  <si>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</si>
  <si>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</si>
  <si>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</si>
  <si>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</si>
  <si>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</si>
  <si>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</si>
  <si>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</si>
  <si>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</si>
  <si>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</si>
  <si>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</si>
  <si>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</si>
  <si>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</si>
  <si>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</si>
  <si>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</si>
  <si>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</si>
  <si>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</si>
  <si>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</si>
  <si>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</si>
  <si>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</si>
  <si>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</si>
  <si>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</si>
  <si>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</si>
  <si>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</si>
  <si>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</si>
  <si>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</si>
  <si>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</si>
  <si>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</si>
  <si>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</si>
  <si>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</si>
  <si>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</si>
  <si>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</si>
  <si>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</si>
  <si>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</si>
  <si>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</si>
  <si>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</si>
  <si>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</si>
  <si>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</si>
  <si>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</si>
  <si>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</si>
  <si>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</si>
  <si>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</si>
  <si>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</si>
  <si>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</si>
  <si>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</si>
  <si>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</si>
  <si>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</si>
  <si>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</si>
  <si>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</si>
  <si>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</si>
  <si>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</si>
  <si>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</si>
  <si>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</si>
  <si>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</si>
  <si>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</si>
  <si>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</si>
  <si>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</si>
  <si>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</si>
  <si>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</si>
  <si>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</si>
  <si>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</si>
  <si>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</si>
  <si>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</si>
  <si>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</si>
  <si>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</si>
  <si>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</si>
  <si>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</si>
  <si>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</si>
  <si>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</si>
  <si>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</si>
  <si>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</si>
  <si>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</si>
  <si>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</si>
  <si>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</si>
  <si>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</si>
  <si>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</si>
  <si>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</si>
  <si>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</si>
  <si>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</si>
  <si>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</si>
  <si>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</si>
  <si>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</si>
  <si>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</si>
  <si>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</si>
  <si>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</si>
  <si>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</si>
  <si>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</si>
  <si>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</si>
  <si>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</si>
  <si>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</si>
  <si>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</si>
  <si>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</si>
  <si>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</si>
  <si>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</si>
  <si>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</si>
  <si>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</si>
  <si>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</si>
  <si>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</si>
  <si>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</si>
  <si>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</si>
  <si>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</si>
  <si>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</si>
  <si>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</si>
  <si>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</si>
  <si>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</si>
  <si>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</si>
  <si>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</si>
  <si>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</si>
  <si>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</si>
  <si>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</si>
  <si>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</si>
  <si>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</si>
  <si>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</si>
  <si>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</si>
  <si>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</si>
  <si>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</si>
  <si>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</si>
  <si>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</si>
  <si>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</si>
  <si>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</si>
  <si>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</si>
  <si>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</si>
  <si>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</si>
  <si>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</si>
  <si>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</si>
  <si>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</si>
  <si>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</si>
  <si>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</si>
  <si>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</si>
  <si>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</si>
  <si>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</si>
  <si>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</si>
  <si>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</si>
  <si>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</si>
  <si>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</si>
  <si>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</si>
  <si>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</si>
  <si>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</si>
  <si>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</si>
  <si>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</si>
  <si>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</si>
  <si>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</si>
  <si>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</si>
  <si>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</si>
  <si>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</si>
  <si>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</si>
  <si>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</si>
  <si>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</si>
  <si>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</si>
  <si>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</si>
  <si>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</si>
  <si>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</si>
  <si>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</si>
  <si>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</si>
  <si>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</si>
  <si>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</si>
  <si>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</si>
  <si>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</si>
  <si>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</si>
  <si>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</si>
  <si>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</si>
  <si>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</si>
  <si>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</si>
  <si>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</si>
  <si>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</si>
  <si>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</si>
  <si>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</si>
  <si>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</si>
  <si>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</si>
  <si>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</si>
  <si>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</si>
  <si>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</si>
  <si>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</si>
  <si>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</si>
  <si>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</si>
  <si>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</si>
  <si>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</si>
  <si>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</si>
  <si>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</si>
  <si>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</si>
  <si>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</si>
  <si>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</si>
  <si>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</si>
  <si>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</si>
  <si>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</si>
  <si>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</si>
  <si>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</si>
  <si>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</si>
  <si>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</si>
  <si>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</si>
  <si>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</si>
  <si>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</si>
  <si>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</si>
  <si>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</si>
  <si>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</si>
  <si>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</si>
  <si>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</si>
  <si>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</si>
  <si>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</si>
  <si>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</si>
  <si>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</si>
  <si>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</si>
  <si>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</si>
  <si>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</si>
  <si>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</si>
  <si>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</si>
  <si>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</si>
  <si>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</si>
  <si>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</si>
  <si>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</si>
  <si>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</si>
  <si>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</si>
  <si>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</si>
  <si>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</si>
  <si>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</si>
  <si>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</si>
  <si>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</si>
  <si>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</si>
  <si>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</si>
  <si>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</si>
  <si>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</si>
  <si>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</si>
  <si>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</si>
  <si>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</si>
  <si>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</si>
  <si>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</si>
  <si>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</si>
  <si>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</si>
  <si>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</si>
  <si>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</si>
  <si>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</si>
  <si>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</si>
  <si>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</si>
  <si>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</si>
  <si>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</si>
  <si>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</si>
  <si>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</si>
  <si>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</si>
  <si>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</si>
  <si>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</si>
  <si>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</si>
  <si>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</si>
  <si>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</si>
  <si>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</si>
  <si>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</si>
  <si>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</si>
  <si>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</si>
  <si>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</si>
  <si>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</si>
  <si>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</si>
  <si>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</si>
  <si>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</si>
  <si>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</si>
  <si>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</si>
  <si>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</si>
  <si>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</si>
  <si>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</si>
  <si>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</si>
  <si>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</si>
  <si>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</si>
  <si>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</si>
  <si>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</si>
  <si>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</si>
  <si>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</si>
  <si>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</si>
  <si>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</si>
  <si>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</si>
  <si>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</si>
  <si>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</si>
  <si>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</si>
  <si>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</si>
  <si>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</si>
  <si>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</si>
  <si>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</si>
  <si>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</si>
  <si>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</si>
  <si>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</si>
  <si>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</si>
  <si>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</si>
  <si>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</si>
  <si>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</si>
  <si>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</si>
  <si>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</si>
  <si>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</si>
  <si>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</si>
  <si>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</si>
  <si>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</si>
  <si>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</si>
  <si>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</si>
  <si>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</si>
  <si>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</si>
  <si>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</si>
  <si>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</si>
  <si>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</si>
  <si>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</si>
  <si>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</si>
  <si>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</si>
  <si>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</si>
  <si>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</si>
  <si>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</si>
  <si>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</si>
  <si>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</si>
  <si>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</si>
  <si>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</si>
  <si>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</si>
  <si>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</si>
  <si>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</si>
  <si>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</si>
  <si>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</si>
  <si>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</si>
  <si>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</si>
  <si>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</si>
  <si>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</si>
  <si>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</si>
  <si>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</si>
  <si>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</si>
  <si>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</si>
  <si>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</si>
  <si>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</si>
  <si>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</si>
  <si>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</si>
  <si>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</si>
  <si>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</si>
  <si>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</si>
  <si>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</si>
  <si>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</si>
  <si>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</si>
  <si>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</si>
  <si>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</si>
  <si>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</si>
  <si>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</si>
  <si>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</si>
  <si>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</si>
  <si>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</si>
  <si>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</si>
  <si>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</si>
  <si>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</si>
  <si>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</si>
  <si>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</si>
  <si>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</si>
  <si>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</si>
  <si>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</si>
  <si>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</si>
  <si>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</si>
  <si>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</si>
  <si>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</si>
  <si>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</si>
  <si>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</si>
  <si>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</si>
  <si>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</si>
  <si>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</si>
  <si>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</si>
  <si>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</si>
  <si>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</si>
  <si>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</si>
  <si>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</si>
  <si>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</si>
  <si>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</si>
  <si>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</si>
  <si>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</si>
  <si>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</si>
  <si>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</si>
  <si>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</si>
  <si>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</si>
  <si>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</si>
  <si>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</si>
  <si>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</si>
  <si>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</si>
  <si>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</si>
  <si>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</si>
  <si>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</si>
  <si>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</si>
  <si>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</si>
  <si>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</si>
  <si>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</si>
  <si>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</si>
  <si>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</si>
  <si>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</si>
  <si>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</si>
  <si>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</si>
  <si>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</si>
  <si>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</si>
  <si>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</si>
  <si>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</si>
  <si>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</si>
  <si>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</si>
  <si>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</si>
  <si>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</si>
  <si>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</si>
  <si>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</si>
  <si>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</si>
  <si>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</si>
  <si>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</si>
  <si>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</si>
  <si>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</si>
  <si>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</si>
  <si>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</si>
  <si>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</si>
  <si>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</si>
  <si>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</si>
  <si>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</si>
  <si>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</si>
  <si>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</si>
  <si>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</si>
  <si>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</si>
  <si>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</si>
  <si>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</si>
  <si>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</si>
  <si>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</si>
  <si>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</si>
  <si>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</si>
  <si>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</si>
  <si>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</si>
  <si>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</si>
  <si>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</si>
  <si>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</si>
  <si>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</si>
  <si>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</si>
  <si>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</si>
  <si>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</si>
  <si>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</si>
  <si>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</si>
  <si>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</si>
  <si>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</si>
  <si>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</si>
  <si>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</si>
  <si>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</si>
  <si>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</si>
  <si>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</si>
  <si>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</si>
  <si>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</si>
  <si>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</si>
  <si>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</si>
  <si>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</si>
  <si>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</si>
  <si>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</si>
  <si>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</si>
  <si>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</si>
  <si>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</si>
  <si>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</si>
  <si>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</si>
  <si>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</si>
  <si>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</si>
  <si>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</si>
  <si>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</si>
  <si>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</si>
  <si>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</si>
  <si>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</si>
  <si>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</si>
  <si>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</si>
  <si>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</si>
  <si>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</si>
  <si>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</si>
  <si>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</si>
  <si>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</si>
  <si>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</si>
  <si>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</si>
  <si>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</si>
  <si>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</si>
  <si>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</si>
  <si>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</si>
  <si>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</si>
  <si>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</si>
  <si>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</si>
  <si>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</si>
  <si>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</si>
  <si>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</si>
  <si>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</si>
  <si>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</si>
  <si>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</si>
  <si>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</si>
  <si>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</si>
  <si>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</si>
  <si>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</si>
  <si>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</si>
  <si>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</si>
  <si>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</si>
  <si>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</si>
  <si>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</si>
  <si>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</si>
  <si>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</si>
  <si>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</si>
  <si>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</si>
  <si>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</si>
  <si>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</si>
  <si>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</si>
  <si>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</si>
  <si>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</si>
  <si>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</si>
  <si>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</si>
  <si>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</si>
  <si>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</si>
  <si>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</si>
  <si>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</si>
  <si>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</si>
  <si>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</si>
  <si>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</si>
  <si>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</si>
  <si>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</si>
  <si>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</si>
  <si>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</si>
  <si>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</si>
  <si>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</si>
  <si>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</si>
  <si>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</si>
  <si>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</si>
  <si>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</si>
  <si>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</si>
  <si>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</si>
  <si>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</si>
  <si>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</si>
  <si>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</si>
  <si>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</si>
  <si>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</si>
  <si>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</si>
  <si>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</si>
  <si>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</si>
  <si>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</si>
  <si>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</si>
  <si>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</si>
  <si>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</si>
  <si>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</si>
  <si>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</si>
  <si>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</si>
  <si>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</si>
  <si>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</si>
  <si>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</si>
  <si>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</si>
  <si>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</si>
  <si>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</si>
  <si>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</si>
  <si>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</si>
  <si>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</si>
  <si>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</si>
  <si>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</si>
  <si>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</si>
  <si>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</si>
  <si>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</si>
  <si>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</si>
  <si>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</si>
  <si>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</si>
  <si>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</si>
  <si>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</si>
  <si>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</si>
  <si>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</si>
  <si>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</si>
  <si>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</si>
  <si>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</si>
  <si>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</si>
  <si>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</si>
  <si>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</si>
  <si>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</si>
  <si>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</si>
  <si>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</si>
  <si>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</si>
  <si>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</si>
  <si>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</si>
  <si>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</si>
  <si>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</si>
  <si>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</si>
  <si>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</si>
  <si>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</si>
  <si>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</si>
  <si>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</si>
  <si>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</si>
  <si>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</si>
  <si>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</si>
  <si>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</si>
  <si>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</si>
  <si>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</si>
  <si>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</si>
  <si>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</si>
  <si>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</si>
  <si>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</si>
  <si>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</si>
  <si>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</si>
  <si>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</si>
  <si>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</si>
  <si>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</si>
  <si>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</si>
  <si>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</si>
  <si>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</si>
  <si>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</si>
  <si>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</si>
  <si>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</si>
  <si>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</si>
  <si>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</si>
  <si>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</si>
  <si>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</si>
  <si>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</si>
  <si>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</si>
  <si>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</si>
  <si>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</si>
  <si>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</si>
  <si>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</si>
  <si>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</si>
  <si>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</si>
  <si>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</si>
  <si>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</si>
  <si>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</si>
  <si>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</si>
  <si>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</si>
  <si>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</si>
  <si>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</si>
  <si>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</si>
  <si>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</si>
  <si>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</si>
  <si>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</si>
  <si>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</si>
  <si>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</si>
  <si>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</si>
  <si>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</si>
  <si>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</si>
  <si>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</si>
  <si>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</si>
  <si>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</si>
  <si>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</si>
  <si>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</si>
  <si>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</si>
  <si>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</si>
  <si>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</si>
  <si>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</si>
  <si>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</si>
  <si>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</si>
  <si>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</si>
  <si>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</si>
  <si>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</si>
  <si>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</si>
  <si>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</si>
  <si>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</si>
  <si>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</si>
  <si>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</si>
  <si>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</si>
  <si>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</si>
  <si>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</si>
  <si>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</si>
  <si>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</si>
  <si>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</si>
  <si>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</si>
  <si>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</si>
  <si>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</si>
  <si>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</si>
  <si>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</si>
  <si>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</si>
  <si>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</si>
  <si>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</si>
  <si>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</si>
  <si>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</si>
  <si>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</si>
  <si>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</si>
  <si>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</si>
  <si>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</si>
  <si>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</si>
  <si>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</si>
  <si>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</si>
  <si>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</si>
  <si>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</si>
  <si>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</si>
  <si>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</si>
  <si>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</si>
  <si>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</si>
  <si>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</si>
  <si>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</si>
  <si>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</si>
  <si>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</si>
  <si>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</si>
  <si>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</si>
  <si>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</si>
  <si>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</si>
  <si>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</si>
  <si>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</si>
  <si>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</si>
  <si>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</si>
  <si>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</si>
  <si>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</si>
  <si>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</si>
  <si>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</si>
  <si>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</si>
  <si>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</si>
  <si>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</si>
  <si>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</si>
  <si>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</si>
  <si>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</si>
  <si>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</si>
  <si>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</si>
  <si>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</si>
  <si>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</si>
  <si>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</si>
  <si>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</si>
  <si>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</si>
  <si>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</si>
  <si>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</si>
  <si>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</si>
  <si>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</si>
  <si>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</si>
  <si>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</si>
  <si>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</si>
  <si>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</si>
  <si>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</si>
  <si>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</si>
  <si>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</si>
  <si>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</si>
  <si>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</si>
  <si>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</si>
  <si>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</si>
  <si>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</si>
  <si>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</si>
  <si>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</si>
  <si>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</si>
  <si>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</si>
  <si>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</si>
  <si>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</si>
  <si>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</si>
  <si>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</si>
  <si>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</si>
  <si>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</si>
  <si>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</si>
  <si>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</si>
  <si>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</si>
  <si>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</si>
  <si>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</si>
  <si>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</si>
  <si>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</si>
  <si>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</si>
  <si>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</si>
  <si>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</si>
  <si>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</si>
  <si>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</si>
  <si>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</si>
  <si>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</si>
  <si>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</si>
  <si>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</si>
  <si>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</si>
  <si>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</si>
  <si>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</si>
  <si>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</si>
  <si>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</si>
  <si>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</si>
  <si>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</si>
  <si>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</si>
  <si>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</si>
  <si>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</si>
  <si>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</si>
  <si>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</si>
  <si>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</si>
  <si>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</si>
  <si>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</si>
  <si>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</si>
  <si>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</si>
  <si>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</si>
  <si>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</si>
  <si>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</si>
  <si>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</si>
  <si>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</si>
  <si>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</si>
  <si>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</si>
  <si>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</si>
  <si>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</si>
  <si>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</si>
  <si>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</si>
  <si>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</si>
  <si>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</si>
  <si>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</si>
  <si>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</si>
  <si>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</si>
  <si>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</si>
  <si>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</si>
  <si>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</si>
  <si>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</si>
  <si>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</si>
  <si>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</si>
  <si>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</si>
  <si>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</si>
  <si>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</si>
  <si>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</si>
  <si>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</si>
  <si>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</si>
  <si>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</si>
  <si>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</si>
  <si>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</si>
  <si>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</si>
  <si>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</si>
  <si>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</si>
  <si>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</si>
  <si>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</si>
  <si>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</si>
  <si>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</si>
  <si>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</si>
  <si>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</si>
  <si>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</si>
  <si>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</si>
  <si>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</si>
  <si>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</si>
  <si>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</si>
  <si>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</si>
  <si>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</si>
  <si>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</si>
  <si>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</si>
  <si>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</si>
  <si>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</si>
  <si>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</si>
  <si>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</si>
  <si>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</si>
  <si>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</si>
  <si>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</si>
  <si>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</si>
  <si>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</si>
  <si>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</si>
  <si>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</si>
  <si>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</si>
  <si>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</si>
  <si>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</si>
  <si>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</si>
  <si>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</si>
  <si>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</si>
  <si>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</si>
  <si>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</si>
  <si>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</si>
  <si>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</si>
  <si>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</si>
  <si>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</si>
  <si>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</si>
  <si>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</si>
  <si>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</si>
  <si>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</si>
  <si>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</si>
  <si>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</si>
  <si>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</si>
  <si>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</si>
  <si>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</si>
  <si>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</si>
  <si>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</si>
  <si>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</si>
  <si>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</si>
  <si>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</si>
  <si>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</si>
  <si>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</si>
  <si>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</si>
  <si>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</si>
  <si>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</si>
  <si>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</si>
  <si>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</si>
  <si>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</si>
  <si>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</si>
  <si>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</si>
  <si>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</si>
  <si>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</si>
  <si>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</si>
  <si>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</si>
  <si>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</si>
  <si>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</si>
  <si>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</si>
  <si>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</si>
  <si>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</si>
  <si>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</si>
  <si>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</si>
  <si>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</si>
  <si>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</si>
  <si>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</si>
  <si>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</si>
  <si>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</si>
  <si>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</si>
  <si>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</si>
  <si>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</si>
  <si>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</si>
  <si>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</si>
  <si>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</si>
  <si>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</si>
  <si>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</si>
  <si>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</si>
  <si>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</si>
  <si>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</si>
  <si>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</si>
  <si>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</si>
  <si>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</si>
  <si>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</si>
  <si>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</si>
  <si>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</si>
  <si>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</si>
  <si>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</si>
  <si>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</si>
  <si>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</si>
  <si>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</si>
  <si>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</si>
  <si>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</si>
  <si>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</si>
  <si>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</si>
  <si>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</si>
  <si>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</si>
  <si>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</si>
  <si>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</si>
  <si>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</si>
  <si>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</si>
  <si>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</si>
  <si>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</si>
  <si>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</si>
  <si>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</si>
  <si>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</si>
  <si>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</si>
  <si>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</si>
  <si>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</si>
  <si>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</si>
  <si>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</si>
  <si>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</si>
  <si>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</si>
  <si>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</si>
  <si>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</si>
  <si>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</si>
  <si>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</si>
  <si>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</si>
  <si>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</si>
  <si>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</si>
  <si>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</si>
  <si>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</si>
  <si>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</si>
  <si>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</si>
  <si>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</si>
  <si>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</si>
  <si>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</si>
  <si>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</si>
  <si>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</si>
  <si>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</si>
  <si>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</si>
  <si>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</si>
  <si>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</si>
  <si>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</si>
  <si>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</si>
  <si>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</si>
  <si>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</si>
  <si>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</si>
  <si>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</si>
  <si>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</si>
  <si>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</si>
  <si>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</si>
  <si>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</si>
  <si>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</si>
  <si>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</si>
  <si>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</si>
  <si>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</si>
  <si>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</si>
  <si>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</si>
  <si>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</si>
  <si>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</si>
  <si>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</si>
  <si>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</si>
  <si>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</si>
  <si>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</si>
  <si>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</si>
  <si>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</si>
  <si>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</si>
  <si>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</si>
  <si>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</si>
  <si>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</si>
  <si>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</si>
  <si>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</si>
  <si>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</si>
  <si>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</si>
  <si>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</si>
  <si>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</si>
  <si>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</si>
  <si>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</si>
  <si>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</si>
  <si>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</si>
  <si>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</si>
  <si>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</si>
  <si>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</si>
  <si>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</si>
  <si>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</si>
  <si>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</si>
  <si>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</si>
  <si>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</si>
  <si>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</si>
  <si>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</si>
  <si>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</si>
  <si>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</si>
  <si>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</si>
  <si>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</si>
  <si>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</si>
  <si>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</si>
  <si>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</si>
  <si>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</si>
  <si>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</si>
  <si>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</si>
  <si>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</si>
  <si>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</si>
  <si>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</si>
  <si>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</si>
  <si>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</si>
  <si>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</si>
  <si>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</si>
  <si>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</si>
  <si>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</si>
  <si>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</si>
  <si>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</si>
  <si>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</si>
  <si>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</si>
  <si>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</si>
  <si>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</si>
  <si>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</si>
  <si>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</si>
  <si>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</si>
  <si>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</si>
  <si>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</si>
  <si>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</si>
  <si>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</si>
  <si>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</si>
  <si>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</si>
  <si>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</si>
  <si>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</si>
  <si>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</si>
  <si>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</si>
  <si>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</si>
  <si>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</si>
  <si>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</si>
  <si>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</si>
  <si>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</si>
  <si>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</si>
  <si>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</si>
  <si>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</si>
  <si>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</si>
  <si>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</si>
  <si>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</si>
  <si>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</si>
  <si>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</si>
  <si>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</si>
  <si>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</si>
  <si>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</si>
  <si>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</si>
  <si>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</si>
  <si>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</si>
  <si>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</si>
  <si>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</si>
  <si>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</si>
  <si>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</si>
  <si>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</si>
  <si>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</si>
  <si>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</si>
  <si>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</si>
  <si>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</si>
  <si>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</si>
  <si>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</si>
  <si>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</si>
  <si>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</si>
  <si>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</si>
  <si>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</si>
  <si>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</si>
  <si>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</si>
  <si>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</si>
  <si>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</si>
  <si>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</si>
  <si>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</si>
  <si>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</si>
  <si>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</si>
  <si>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</si>
  <si>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</si>
  <si>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</si>
  <si>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</si>
  <si>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</si>
  <si>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</si>
  <si>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</si>
  <si>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</si>
  <si>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</si>
  <si>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</si>
  <si>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</si>
  <si>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</si>
  <si>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</si>
  <si>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</si>
  <si>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</si>
  <si>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</si>
  <si>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</si>
  <si>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</si>
  <si>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</si>
  <si>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</si>
  <si>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</si>
  <si>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</si>
  <si>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</si>
  <si>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</si>
  <si>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</si>
  <si>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</si>
  <si>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</si>
  <si>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</si>
  <si>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</si>
  <si>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</si>
  <si>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</si>
  <si>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</si>
  <si>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</si>
  <si>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</si>
  <si>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</si>
  <si>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</si>
  <si>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</si>
  <si>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</si>
  <si>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</si>
  <si>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</si>
  <si>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</si>
  <si>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</si>
  <si>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</si>
  <si>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</si>
  <si>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</si>
  <si>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</si>
  <si>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</si>
  <si>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</si>
  <si>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</si>
  <si>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</si>
  <si>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</si>
  <si>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</si>
  <si>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</si>
  <si>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</si>
  <si>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</si>
  <si>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</si>
  <si>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</si>
  <si>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</si>
  <si>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</si>
  <si>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</si>
  <si>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</si>
  <si>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</si>
  <si>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</si>
  <si>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</si>
  <si>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</si>
  <si>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</si>
  <si>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</si>
  <si>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</si>
  <si>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</si>
  <si>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</si>
  <si>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</si>
  <si>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</si>
  <si>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</si>
  <si>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</si>
  <si>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</si>
  <si>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</si>
  <si>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</si>
  <si>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</si>
  <si>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</si>
  <si>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</si>
  <si>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</si>
  <si>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</si>
  <si>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</si>
  <si>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</si>
  <si>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</si>
  <si>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</si>
  <si>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</si>
  <si>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</si>
  <si>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</si>
  <si>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</si>
  <si>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</si>
  <si>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</si>
  <si>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</si>
  <si>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</si>
  <si>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</si>
  <si>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</si>
  <si>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</si>
  <si>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</si>
  <si>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</si>
  <si>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</si>
  <si>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</si>
  <si>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</si>
  <si>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</si>
  <si>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</si>
  <si>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</si>
  <si>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</si>
  <si>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</si>
  <si>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</si>
  <si>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</si>
  <si>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</si>
  <si>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</si>
  <si>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</si>
  <si>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</si>
  <si>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</si>
  <si>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</si>
  <si>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</si>
  <si>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</si>
  <si>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</si>
  <si>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</si>
  <si>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</si>
  <si>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</si>
  <si>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</si>
  <si>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</si>
  <si>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</si>
  <si>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</si>
  <si>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</si>
  <si>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</si>
  <si>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</si>
  <si>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</si>
  <si>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</si>
  <si>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</si>
  <si>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</si>
  <si>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</si>
  <si>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</si>
  <si>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</si>
  <si>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</si>
  <si>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</si>
  <si>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</si>
  <si>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</si>
  <si>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</si>
  <si>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</si>
  <si>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</si>
  <si>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</si>
  <si>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</si>
  <si>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</si>
  <si>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</si>
  <si>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</si>
  <si>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</si>
  <si>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</si>
  <si>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</si>
  <si>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</si>
  <si>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</si>
  <si>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</si>
  <si>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</si>
  <si>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</si>
  <si>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</si>
  <si>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</si>
  <si>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</si>
  <si>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</si>
  <si>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</si>
  <si>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</si>
  <si>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</si>
  <si>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</si>
  <si>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</si>
  <si>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</si>
  <si>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</si>
  <si>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</si>
  <si>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</si>
  <si>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</si>
  <si>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</si>
  <si>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</si>
  <si>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</si>
  <si>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</si>
  <si>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</si>
  <si>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</si>
  <si>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</si>
  <si>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</si>
  <si>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</si>
  <si>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</si>
  <si>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</si>
  <si>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</si>
  <si>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</si>
  <si>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</si>
  <si>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</si>
  <si>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</si>
  <si>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</si>
  <si>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</si>
  <si>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</si>
  <si>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</si>
  <si>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</si>
  <si>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</si>
  <si>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</si>
  <si>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</si>
  <si>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</si>
  <si>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</si>
  <si>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</si>
  <si>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</si>
  <si>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</si>
  <si>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</si>
  <si>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</si>
  <si>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</si>
  <si>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</si>
  <si>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</si>
  <si>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</si>
  <si>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</si>
  <si>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</si>
  <si>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</si>
  <si>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</si>
  <si>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</si>
  <si>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</si>
  <si>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</si>
  <si>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</si>
  <si>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</si>
  <si>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</si>
  <si>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</si>
  <si>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</si>
  <si>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</si>
  <si>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</si>
  <si>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</si>
  <si>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</si>
  <si>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</si>
  <si>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</si>
  <si>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</si>
  <si>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</si>
  <si>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</si>
  <si>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</si>
  <si>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</si>
  <si>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</si>
  <si>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</si>
  <si>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</si>
  <si>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</si>
  <si>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</si>
  <si>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</si>
  <si>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</si>
  <si>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</si>
  <si>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</si>
  <si>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</si>
  <si>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</si>
  <si>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</si>
  <si>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</si>
  <si>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</si>
  <si>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</si>
  <si>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</si>
  <si>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</si>
  <si>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</si>
  <si>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</si>
  <si>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</si>
  <si>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</si>
  <si>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</si>
  <si>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</si>
  <si>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</si>
  <si>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</si>
  <si>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</si>
  <si>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</si>
  <si>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</si>
  <si>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</si>
  <si>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</si>
  <si>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</si>
  <si>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</si>
  <si>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</si>
  <si>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</si>
  <si>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</si>
  <si>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</si>
  <si>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</si>
  <si>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</si>
  <si>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</si>
  <si>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</si>
  <si>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</si>
  <si>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</si>
  <si>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</si>
  <si>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</si>
  <si>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</si>
  <si>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</si>
  <si>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</si>
  <si>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</si>
  <si>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</si>
  <si>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</si>
  <si>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</si>
  <si>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</si>
  <si>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</si>
  <si>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</si>
  <si>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</si>
  <si>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</si>
  <si>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</si>
  <si>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</si>
  <si>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</si>
  <si>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</si>
  <si>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</si>
  <si>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</si>
  <si>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</si>
  <si>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</si>
  <si>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</si>
  <si>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</si>
  <si>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</si>
  <si>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</si>
  <si>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</si>
  <si>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</si>
  <si>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</si>
  <si>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</si>
  <si>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</si>
  <si>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</si>
  <si>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</si>
  <si>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</si>
  <si>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</si>
  <si>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</si>
  <si>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</si>
  <si>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</si>
  <si>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</si>
  <si>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</si>
  <si>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</si>
  <si>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</si>
  <si>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</si>
  <si>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</si>
  <si>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</si>
  <si>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</si>
  <si>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</si>
  <si>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</si>
  <si>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</si>
  <si>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</si>
  <si>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</si>
  <si>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</si>
  <si>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</si>
  <si>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</si>
  <si>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</si>
  <si>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</si>
  <si>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</si>
  <si>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</si>
  <si>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</si>
  <si>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</si>
  <si>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</si>
  <si>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</si>
  <si>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</si>
  <si>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</si>
  <si>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</si>
  <si>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</si>
  <si>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</si>
  <si>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</si>
  <si>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</si>
  <si>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</si>
  <si>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</si>
  <si>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</si>
  <si>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</si>
  <si>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</si>
  <si>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</si>
  <si>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</si>
  <si>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</si>
  <si>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</si>
  <si>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</si>
  <si>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</si>
  <si>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</si>
  <si>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</si>
  <si>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</si>
  <si>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</si>
  <si>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</si>
  <si>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</si>
  <si>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</si>
  <si>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</si>
  <si>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</si>
  <si>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</si>
  <si>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</si>
  <si>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</si>
  <si>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</si>
  <si>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</si>
  <si>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</si>
  <si>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</si>
  <si>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</si>
  <si>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</si>
  <si>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</si>
  <si>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</si>
  <si>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</si>
  <si>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</si>
  <si>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</si>
  <si>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</si>
  <si>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</si>
  <si>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</si>
  <si>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</si>
  <si>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</si>
  <si>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</si>
  <si>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</si>
  <si>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</si>
  <si>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</si>
  <si>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</si>
  <si>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</si>
  <si>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</si>
  <si>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</si>
  <si>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</si>
  <si>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</si>
  <si>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</si>
  <si>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</si>
  <si>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</si>
  <si>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</si>
  <si>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</si>
  <si>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</si>
  <si>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</si>
  <si>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</si>
  <si>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</si>
  <si>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</si>
  <si>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</si>
  <si>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</si>
  <si>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</si>
  <si>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</si>
  <si>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</si>
  <si>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</si>
  <si>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</si>
  <si>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</si>
  <si>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</si>
  <si>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</si>
  <si>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</si>
  <si>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</si>
  <si>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</si>
  <si>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</si>
  <si>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</si>
  <si>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</si>
  <si>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</si>
  <si>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</si>
  <si>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</si>
  <si>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</si>
  <si>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</si>
  <si>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</si>
  <si>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</si>
  <si>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</si>
  <si>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</si>
  <si>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</si>
  <si>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</si>
  <si>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</si>
  <si>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</si>
  <si>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</si>
  <si>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</si>
  <si>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</si>
  <si>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</si>
  <si>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</si>
  <si>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</si>
  <si>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</si>
  <si>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</si>
  <si>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</si>
  <si>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</si>
  <si>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</si>
  <si>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</si>
  <si>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</si>
  <si>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</si>
  <si>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</si>
  <si>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</si>
  <si>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</si>
  <si>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</si>
  <si>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</si>
  <si>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</si>
  <si>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</si>
  <si>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</si>
  <si>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</si>
  <si>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</si>
  <si>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</si>
  <si>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</si>
  <si>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</si>
  <si>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</si>
  <si>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</si>
  <si>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</si>
  <si>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</si>
  <si>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</si>
  <si>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</si>
  <si>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</si>
  <si>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</si>
  <si>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</si>
  <si>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</si>
  <si>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</si>
  <si>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</si>
  <si>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</si>
  <si>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</si>
  <si>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</si>
  <si>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</si>
  <si>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</si>
  <si>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</si>
  <si>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</si>
  <si>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</si>
  <si>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</si>
  <si>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</si>
  <si>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</si>
  <si>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</si>
  <si>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</si>
  <si>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</si>
  <si>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</si>
  <si>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</si>
  <si>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</si>
  <si>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</si>
  <si>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</si>
  <si>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</si>
  <si>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</si>
  <si>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</si>
  <si>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</si>
  <si>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</si>
  <si>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</si>
  <si>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</si>
  <si>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</si>
  <si>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</si>
  <si>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</si>
  <si>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</si>
  <si>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</si>
  <si>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</si>
  <si>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</si>
  <si>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</si>
  <si>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</si>
  <si>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</si>
  <si>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</si>
  <si>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</si>
  <si>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</si>
  <si>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</si>
  <si>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</si>
  <si>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</si>
  <si>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</si>
  <si>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</si>
  <si>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</si>
  <si>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</si>
  <si>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</si>
  <si>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</si>
  <si>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</si>
  <si>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</si>
  <si>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</si>
  <si>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</si>
  <si>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</si>
  <si>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</si>
  <si>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</si>
  <si>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</si>
  <si>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</si>
  <si>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</si>
  <si>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</si>
  <si>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</si>
  <si>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</si>
  <si>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</si>
  <si>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</si>
  <si>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</si>
  <si>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</si>
  <si>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</si>
  <si>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</si>
  <si>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</si>
  <si>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</si>
  <si>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</si>
  <si>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</si>
  <si>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</si>
  <si>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</si>
  <si>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</si>
  <si>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</si>
  <si>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</si>
  <si>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</si>
  <si>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</si>
  <si>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</si>
  <si>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</si>
  <si>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</si>
  <si>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</si>
  <si>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</si>
  <si>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</si>
  <si>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</si>
  <si>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</si>
  <si>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</si>
  <si>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</si>
  <si>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</si>
  <si>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</si>
  <si>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</si>
  <si>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</si>
  <si>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</si>
  <si>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</si>
  <si>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</si>
  <si>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</si>
  <si>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</si>
  <si>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</si>
  <si>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</si>
  <si>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</si>
  <si>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</si>
  <si>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</si>
  <si>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</si>
  <si>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</si>
  <si>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</si>
  <si>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</si>
  <si>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</si>
  <si>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</si>
  <si>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</si>
  <si>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</si>
  <si>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</si>
  <si>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</si>
  <si>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</si>
  <si>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</si>
  <si>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</si>
  <si>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</si>
  <si>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</si>
  <si>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</si>
  <si>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</si>
  <si>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</si>
  <si>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</si>
  <si>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</si>
  <si>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</si>
  <si>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</si>
  <si>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</si>
  <si>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</si>
  <si>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</si>
  <si>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</si>
  <si>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</si>
  <si>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</si>
  <si>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</si>
  <si>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</si>
  <si>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</si>
  <si>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</si>
  <si>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</si>
  <si>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</si>
  <si>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</si>
  <si>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</si>
  <si>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</si>
  <si>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</si>
  <si>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</si>
  <si>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</si>
  <si>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</si>
  <si>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</si>
  <si>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</si>
  <si>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</si>
  <si>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</si>
  <si>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</si>
  <si>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</si>
  <si>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</si>
  <si>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</si>
  <si>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</si>
  <si>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</si>
  <si>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</si>
  <si>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</si>
  <si>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</si>
  <si>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</si>
  <si>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</si>
  <si>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</si>
  <si>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</si>
  <si>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</si>
  <si>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</si>
  <si>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</si>
  <si>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</si>
  <si>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</si>
  <si>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</si>
  <si>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</si>
  <si>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</si>
  <si>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</si>
  <si>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</si>
  <si>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</si>
  <si>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</si>
  <si>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</si>
  <si>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</si>
  <si>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</si>
  <si>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</si>
  <si>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</si>
  <si>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</si>
  <si>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</si>
  <si>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</si>
  <si>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</si>
  <si>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</si>
  <si>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</si>
  <si>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</si>
  <si>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</si>
  <si>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</si>
  <si>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</si>
  <si>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</si>
  <si>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</si>
  <si>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</si>
  <si>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</si>
  <si>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</si>
  <si>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</si>
  <si>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</si>
  <si>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</si>
  <si>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</si>
  <si>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</si>
  <si>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</si>
  <si>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</si>
  <si>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</si>
  <si>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</si>
  <si>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</si>
  <si>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</si>
  <si>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</si>
  <si>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</si>
  <si>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</si>
  <si>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</si>
  <si>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</si>
  <si>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</si>
  <si>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</si>
  <si>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</si>
  <si>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</si>
  <si>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</si>
  <si>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</si>
  <si>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</si>
  <si>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</si>
  <si>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</si>
  <si>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</si>
  <si>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</si>
  <si>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</si>
  <si>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</si>
  <si>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</si>
  <si>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</si>
  <si>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</si>
  <si>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</si>
  <si>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</si>
  <si>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</si>
  <si>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</si>
  <si>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</si>
  <si>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</si>
  <si>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</si>
  <si>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</si>
  <si>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</si>
  <si>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</si>
  <si>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</si>
  <si>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</si>
  <si>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</si>
  <si>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</si>
  <si>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</si>
  <si>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</si>
  <si>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</si>
  <si>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</si>
  <si>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</si>
  <si>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</si>
  <si>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</si>
  <si>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</si>
  <si>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</si>
  <si>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</si>
  <si>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</si>
  <si>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</si>
  <si>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</si>
  <si>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</si>
  <si>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</si>
  <si>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</si>
  <si>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</si>
  <si>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</si>
  <si>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</si>
  <si>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</si>
  <si>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</si>
  <si>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</si>
  <si>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</si>
  <si>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</si>
  <si>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</si>
  <si>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</si>
  <si>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</si>
  <si>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</si>
  <si>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</si>
  <si>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</si>
  <si>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</si>
  <si>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</si>
  <si>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</si>
  <si>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</si>
  <si>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</si>
  <si>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</si>
  <si>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</si>
  <si>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</si>
  <si>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</si>
  <si>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</si>
  <si>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</si>
  <si>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</si>
  <si>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</si>
  <si>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</si>
  <si>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</si>
  <si>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</si>
  <si>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</si>
  <si>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</si>
  <si>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</si>
  <si>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</si>
  <si>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</si>
  <si>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</si>
  <si>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</si>
  <si>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</si>
  <si>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</si>
  <si>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</si>
  <si>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</si>
  <si>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</si>
  <si>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</si>
  <si>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</si>
  <si>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</si>
  <si>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</si>
  <si>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</si>
  <si>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</si>
  <si>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</si>
  <si>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</si>
  <si>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</si>
  <si>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</si>
  <si>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</si>
  <si>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</si>
  <si>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</si>
  <si>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</si>
  <si>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</si>
  <si>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</si>
  <si>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</si>
  <si>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</si>
  <si>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</si>
  <si>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</si>
  <si>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</si>
  <si>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</si>
  <si>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</si>
  <si>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</si>
  <si>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</si>
  <si>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</si>
  <si>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</si>
  <si>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</si>
  <si>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</si>
  <si>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</si>
  <si>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</si>
  <si>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</si>
  <si>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</si>
  <si>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</si>
  <si>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</si>
  <si>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</si>
  <si>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</si>
  <si>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</si>
  <si>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</si>
  <si>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</si>
  <si>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</si>
  <si>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</si>
  <si>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</si>
  <si>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</si>
  <si>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</si>
  <si>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</si>
  <si>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</si>
  <si>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</si>
  <si>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</si>
  <si>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</si>
  <si>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</si>
  <si>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</si>
  <si>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</si>
  <si>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</si>
  <si>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</si>
  <si>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</si>
  <si>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</si>
  <si>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</si>
  <si>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</si>
  <si>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</si>
  <si>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</si>
  <si>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</si>
  <si>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</si>
  <si>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</si>
  <si>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</si>
  <si>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</si>
  <si>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</si>
  <si>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</si>
  <si>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</si>
  <si>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</si>
  <si>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</si>
  <si>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</si>
  <si>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</si>
  <si>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</si>
  <si>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</si>
  <si>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</si>
  <si>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</si>
  <si>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</si>
  <si>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</si>
  <si>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</si>
  <si>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</si>
  <si>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</si>
  <si>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</si>
  <si>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</si>
  <si>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</si>
  <si>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</si>
  <si>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</si>
  <si>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</si>
  <si>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</si>
  <si>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</si>
  <si>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</si>
  <si>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</si>
  <si>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</si>
  <si>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</si>
  <si>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</si>
  <si>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</si>
  <si>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</si>
  <si>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</si>
  <si>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</si>
  <si>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</si>
  <si>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</si>
  <si>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</si>
  <si>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</si>
  <si>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</si>
  <si>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</si>
  <si>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</si>
  <si>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</si>
  <si>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</si>
  <si>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</si>
  <si>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</si>
  <si>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</si>
  <si>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</si>
  <si>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</si>
  <si>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</si>
  <si>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</si>
  <si>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</si>
  <si>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</si>
  <si>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</si>
  <si>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</si>
  <si>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</si>
  <si>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</si>
  <si>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</si>
  <si>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</si>
  <si>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</si>
  <si>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</si>
  <si>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</si>
  <si>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</si>
  <si>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</si>
  <si>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</si>
  <si>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</si>
  <si>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</si>
  <si>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</si>
  <si>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</si>
  <si>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</si>
  <si>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</si>
  <si>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</si>
  <si>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</si>
  <si>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</si>
  <si>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</si>
  <si>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</si>
  <si>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</si>
  <si>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</si>
  <si>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</si>
  <si>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</si>
  <si>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</si>
  <si>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</si>
  <si>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</si>
  <si>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</si>
  <si>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</si>
  <si>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</si>
  <si>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</si>
  <si>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</si>
  <si>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</si>
  <si>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</si>
  <si>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</si>
  <si>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</si>
  <si>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</si>
  <si>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</si>
  <si>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</si>
  <si>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</si>
  <si>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</si>
  <si>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</si>
  <si>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</si>
  <si>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</si>
  <si>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</si>
  <si>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</si>
  <si>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</si>
  <si>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</si>
  <si>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</si>
  <si>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</si>
  <si>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</si>
  <si>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</si>
  <si>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</si>
  <si>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</si>
  <si>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</si>
  <si>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</si>
  <si>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</si>
  <si>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</si>
  <si>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</si>
  <si>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</si>
  <si>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</si>
  <si>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</si>
  <si>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</si>
  <si>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</si>
  <si>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</si>
  <si>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</si>
  <si>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</si>
  <si>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</si>
  <si>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</si>
  <si>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</si>
  <si>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</si>
  <si>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</si>
  <si>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</si>
  <si>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</si>
  <si>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</si>
  <si>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</si>
  <si>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</si>
  <si>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</si>
  <si>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</si>
  <si>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</si>
  <si>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</si>
  <si>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</si>
  <si>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</si>
  <si>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</si>
  <si>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</si>
  <si>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</si>
  <si>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</si>
  <si>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</si>
  <si>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</si>
  <si>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</si>
  <si>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</si>
  <si>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</si>
  <si>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</si>
  <si>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</si>
  <si>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</si>
  <si>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</si>
  <si>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</si>
  <si>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</si>
  <si>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</si>
  <si>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</si>
  <si>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</si>
  <si>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</si>
  <si>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</si>
  <si>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</si>
  <si>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</si>
  <si>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</si>
  <si>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</si>
  <si>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</si>
  <si>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</si>
  <si>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</si>
  <si>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</si>
  <si>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</si>
  <si>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</si>
  <si>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</si>
  <si>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</si>
  <si>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</si>
  <si>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</si>
  <si>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</si>
  <si>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</si>
  <si>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</si>
  <si>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</si>
  <si>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</si>
  <si>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</si>
  <si>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</si>
  <si>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</si>
  <si>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</si>
  <si>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</si>
  <si>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</si>
  <si>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</si>
  <si>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</si>
  <si>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</si>
  <si>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</si>
  <si>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</si>
  <si>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</si>
  <si>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</si>
  <si>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</si>
  <si>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</si>
  <si>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</si>
  <si>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</si>
  <si>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</si>
  <si>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</si>
  <si>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</si>
  <si>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</si>
  <si>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</si>
  <si>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</si>
  <si>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</si>
  <si>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</si>
  <si>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</si>
  <si>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</si>
  <si>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</si>
  <si>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</si>
  <si>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</si>
  <si>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</si>
  <si>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</si>
  <si>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</si>
  <si>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</si>
  <si>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</si>
  <si>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</si>
  <si>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</si>
  <si>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</si>
  <si>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</si>
  <si>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</si>
  <si>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</si>
  <si>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</si>
  <si>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</si>
  <si>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</si>
  <si>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</si>
  <si>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</si>
  <si>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</si>
  <si>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</si>
  <si>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</si>
  <si>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</si>
  <si>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</si>
  <si>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</si>
  <si>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</si>
  <si>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</si>
  <si>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</si>
  <si>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</si>
  <si>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</si>
  <si>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</si>
  <si>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</si>
  <si>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</si>
  <si>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</si>
  <si>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</si>
  <si>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</si>
  <si>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</si>
  <si>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</si>
  <si>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</si>
  <si>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</si>
  <si>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</si>
  <si>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</si>
  <si>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</si>
  <si>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</si>
  <si>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</si>
  <si>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</si>
  <si>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</si>
  <si>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</si>
  <si>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</si>
  <si>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</si>
  <si>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</si>
  <si>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</si>
  <si>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</si>
  <si>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</si>
  <si>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</si>
  <si>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</si>
  <si>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</si>
  <si>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</si>
  <si>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</si>
  <si>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</si>
  <si>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</si>
  <si>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</si>
  <si>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</si>
  <si>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</si>
  <si>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</si>
  <si>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</si>
  <si>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</si>
  <si>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</si>
  <si>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</si>
  <si>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</si>
  <si>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</si>
  <si>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</si>
  <si>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</si>
  <si>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</si>
  <si>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</si>
  <si>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</si>
  <si>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</si>
  <si>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</si>
  <si>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</si>
  <si>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</si>
  <si>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</si>
  <si>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</si>
  <si>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</si>
  <si>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</si>
  <si>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</si>
  <si>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</si>
  <si>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</si>
  <si>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</si>
  <si>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</si>
  <si>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</si>
  <si>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</si>
  <si>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</si>
  <si>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</si>
  <si>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</si>
  <si>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</si>
  <si>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</si>
  <si>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</si>
  <si>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</si>
  <si>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</si>
  <si>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</si>
  <si>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</si>
  <si>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</si>
  <si>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</si>
  <si>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</si>
  <si>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</si>
  <si>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</si>
  <si>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</si>
  <si>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</si>
  <si>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</si>
  <si>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</si>
  <si>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</si>
  <si>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</si>
  <si>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</si>
  <si>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</si>
  <si>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</si>
  <si>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</si>
  <si>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</si>
  <si>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</si>
  <si>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</si>
  <si>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</si>
  <si>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</si>
  <si>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</si>
  <si>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</si>
  <si>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</si>
  <si>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</si>
  <si>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</si>
  <si>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</si>
  <si>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</si>
  <si>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</si>
  <si>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</si>
  <si>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</si>
  <si>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</si>
  <si>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</si>
  <si>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</si>
  <si>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</si>
  <si>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</si>
  <si>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</si>
  <si>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</si>
  <si>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</si>
  <si>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</si>
  <si>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</si>
  <si>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</si>
  <si>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</si>
  <si>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</si>
  <si>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</si>
  <si>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</si>
  <si>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</si>
  <si>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</si>
  <si>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</si>
  <si>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</si>
  <si>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</si>
  <si>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</si>
  <si>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</si>
  <si>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</si>
  <si>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</si>
  <si>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</si>
  <si>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</si>
  <si>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</si>
  <si>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</si>
  <si>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</si>
  <si>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</si>
  <si>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</si>
  <si>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</si>
  <si>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</si>
  <si>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</si>
  <si>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</si>
  <si>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</si>
  <si>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</si>
  <si>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</si>
  <si>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</si>
  <si>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</si>
  <si>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</si>
  <si>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</si>
  <si>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</si>
  <si>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</si>
  <si>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</si>
  <si>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</si>
  <si>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</si>
  <si>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</si>
  <si>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</si>
  <si>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</si>
  <si>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</si>
  <si>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</si>
  <si>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</si>
  <si>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</si>
  <si>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</si>
  <si>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</si>
  <si>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</si>
  <si>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</si>
  <si>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</si>
  <si>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</si>
  <si>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</si>
  <si>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</si>
  <si>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</si>
  <si>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</si>
  <si>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</si>
  <si>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</si>
  <si>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</si>
  <si>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</si>
  <si>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</si>
  <si>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</si>
  <si>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</si>
  <si>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</si>
  <si>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</si>
  <si>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</si>
  <si>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</si>
  <si>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</si>
  <si>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</si>
  <si>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</si>
  <si>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</si>
  <si>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</si>
  <si>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</si>
  <si>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</si>
  <si>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</si>
  <si>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</si>
  <si>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</si>
  <si>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</si>
  <si>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</si>
  <si>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</si>
  <si>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</si>
  <si>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</si>
  <si>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</si>
  <si>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</si>
  <si>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</si>
  <si>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</si>
  <si>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</si>
  <si>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</si>
  <si>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</si>
  <si>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</si>
  <si>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</si>
  <si>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</si>
  <si>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</si>
  <si>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</si>
  <si>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</si>
  <si>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</si>
  <si>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</si>
  <si>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</si>
  <si>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</si>
  <si>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</si>
  <si>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</si>
  <si>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</si>
  <si>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</si>
  <si>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</si>
  <si>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</si>
  <si>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</si>
  <si>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</si>
  <si>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</si>
  <si>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</si>
  <si>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</si>
  <si>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</si>
  <si>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</si>
  <si>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</si>
  <si>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</si>
  <si>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</si>
  <si>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</si>
  <si>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</si>
  <si>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</si>
  <si>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</si>
  <si>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</si>
  <si>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</si>
  <si>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</si>
  <si>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</si>
  <si>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</si>
  <si>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</si>
  <si>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</si>
  <si>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</si>
  <si>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</si>
  <si>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</si>
  <si>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</si>
  <si>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</si>
  <si>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</si>
  <si>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</si>
  <si>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</si>
  <si>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</si>
  <si>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</si>
  <si>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</si>
  <si>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</si>
  <si>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</si>
  <si>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</si>
  <si>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</si>
  <si>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</si>
  <si>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</si>
  <si>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</si>
  <si>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</si>
  <si>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</si>
  <si>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</si>
  <si>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</si>
  <si>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</si>
  <si>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</si>
  <si>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</si>
  <si>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</si>
  <si>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</si>
  <si>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</si>
  <si>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</si>
  <si>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</si>
  <si>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</si>
  <si>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</si>
  <si>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</si>
  <si>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</si>
  <si>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</si>
  <si>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</si>
  <si>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</si>
  <si>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</si>
  <si>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</si>
  <si>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</si>
  <si>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</si>
  <si>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</si>
  <si>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</si>
  <si>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</si>
  <si>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</si>
  <si>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</si>
  <si>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</si>
  <si>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</si>
  <si>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</si>
  <si>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</si>
  <si>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</si>
  <si>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</si>
  <si>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</si>
  <si>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</si>
  <si>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</si>
  <si>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</si>
  <si>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</si>
  <si>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</si>
  <si>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</si>
  <si>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</si>
  <si>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</si>
  <si>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</si>
  <si>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</si>
  <si>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</si>
  <si>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</si>
  <si>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</si>
  <si>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</si>
  <si>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</si>
  <si>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</si>
  <si>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</si>
  <si>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</si>
  <si>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</si>
  <si>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</si>
  <si>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</si>
  <si>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</si>
  <si>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</si>
  <si>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</si>
  <si>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</si>
  <si>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</si>
  <si>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</si>
  <si>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</si>
  <si>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</si>
  <si>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</si>
  <si>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</si>
  <si>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</si>
  <si>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</si>
  <si>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</si>
  <si>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</si>
  <si>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</si>
  <si>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</si>
  <si>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</si>
  <si>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</si>
  <si>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</si>
  <si>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</si>
  <si>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</si>
  <si>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</si>
  <si>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</si>
  <si>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</si>
  <si>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</si>
  <si>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</si>
  <si>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</si>
  <si>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</si>
  <si>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</si>
  <si>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</si>
  <si>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</si>
  <si>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</si>
  <si>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</si>
  <si>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</si>
  <si>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</si>
  <si>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</si>
  <si>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</si>
  <si>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</si>
  <si>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</si>
  <si>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</si>
  <si>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</si>
  <si>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</si>
  <si>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</si>
  <si>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</si>
  <si>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</si>
  <si>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</si>
  <si>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</si>
  <si>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</si>
  <si>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</si>
  <si>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</si>
  <si>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</si>
  <si>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</si>
  <si>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</si>
  <si>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</si>
  <si>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</si>
  <si>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</si>
  <si>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</si>
  <si>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</si>
  <si>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</si>
  <si>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</si>
  <si>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</si>
  <si>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</si>
  <si>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</si>
  <si>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</si>
  <si>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</si>
  <si>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</si>
  <si>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</si>
  <si>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</si>
  <si>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</si>
  <si>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</si>
  <si>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</si>
  <si>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</si>
  <si>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</si>
  <si>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</si>
  <si>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</si>
  <si>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</si>
  <si>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</si>
  <si>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</si>
  <si>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</si>
  <si>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</si>
  <si>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</si>
  <si>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</si>
  <si>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</si>
  <si>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</si>
  <si>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</si>
  <si>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</si>
  <si>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</si>
  <si>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</si>
  <si>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</si>
  <si>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</si>
  <si>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</si>
  <si>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</si>
  <si>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</si>
  <si>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</si>
  <si>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</si>
  <si>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</si>
  <si>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</si>
  <si>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</si>
  <si>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</si>
  <si>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</si>
  <si>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</si>
  <si>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</si>
  <si>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</si>
  <si>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</si>
  <si>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</si>
  <si>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</si>
  <si>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</si>
  <si>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</si>
  <si>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</si>
  <si>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</si>
  <si>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</si>
  <si>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</si>
  <si>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</si>
  <si>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</si>
  <si>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</si>
  <si>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</si>
  <si>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</si>
  <si>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</si>
  <si>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</si>
  <si>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</si>
  <si>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</si>
  <si>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</si>
  <si>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</si>
  <si>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</si>
  <si>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</si>
  <si>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</si>
  <si>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</si>
  <si>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</si>
  <si>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</si>
  <si>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</si>
  <si>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</si>
  <si>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</si>
  <si>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</si>
  <si>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</si>
  <si>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</si>
  <si>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</si>
  <si>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</si>
  <si>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</si>
  <si>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</si>
  <si>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</si>
  <si>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</si>
  <si>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</si>
  <si>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</si>
  <si>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</si>
  <si>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</si>
  <si>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</si>
  <si>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</si>
  <si>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</si>
  <si>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</si>
  <si>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</si>
  <si>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</si>
  <si>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</si>
  <si>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</si>
  <si>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</si>
  <si>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</si>
  <si>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</si>
  <si>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</si>
  <si>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</si>
  <si>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</si>
  <si>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</si>
  <si>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</si>
  <si>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</si>
  <si>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</si>
  <si>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</si>
  <si>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</si>
  <si>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</si>
  <si>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</si>
  <si>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</si>
  <si>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</si>
  <si>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</si>
  <si>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</si>
  <si>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</si>
  <si>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</si>
  <si>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</si>
  <si>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</si>
  <si>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</si>
  <si>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</si>
  <si>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</si>
  <si>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</si>
  <si>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</si>
  <si>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</si>
  <si>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</si>
  <si>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</si>
  <si>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</si>
  <si>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</si>
  <si>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</si>
  <si>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</si>
  <si>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</si>
  <si>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</si>
  <si>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</si>
  <si>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</si>
  <si>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</si>
  <si>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</si>
  <si>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</si>
  <si>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</si>
  <si>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</si>
  <si>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</si>
  <si>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</si>
  <si>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</si>
  <si>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</si>
  <si>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</si>
  <si>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</si>
  <si>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</si>
  <si>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</si>
  <si>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</si>
  <si>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</si>
  <si>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</si>
  <si>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</si>
  <si>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</si>
  <si>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</si>
  <si>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</si>
  <si>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</si>
  <si>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</si>
  <si>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</si>
  <si>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</si>
  <si>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</si>
  <si>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</si>
  <si>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</si>
  <si>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</si>
  <si>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</si>
  <si>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</si>
  <si>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</si>
  <si>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</si>
  <si>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</si>
  <si>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</si>
  <si>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</si>
  <si>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</si>
  <si>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</si>
  <si>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</si>
  <si>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</si>
  <si>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</si>
  <si>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</si>
  <si>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</si>
  <si>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</si>
  <si>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</si>
  <si>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</si>
  <si>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</si>
  <si>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</si>
  <si>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</si>
  <si>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</si>
  <si>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</si>
  <si>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</si>
  <si>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</si>
  <si>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</si>
  <si>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</si>
  <si>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</si>
  <si>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</si>
  <si>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</si>
  <si>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</si>
  <si>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</si>
  <si>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</si>
  <si>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</si>
  <si>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</si>
  <si>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</si>
  <si>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</si>
  <si>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</si>
  <si>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</si>
  <si>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</si>
  <si>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</si>
  <si>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</si>
  <si>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</si>
  <si>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</si>
  <si>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</si>
  <si>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</si>
  <si>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</si>
  <si>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</si>
  <si>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</si>
  <si>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</si>
  <si>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</si>
  <si>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</si>
  <si>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</si>
  <si>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</si>
  <si>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</si>
  <si>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</si>
  <si>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</si>
  <si>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</si>
  <si>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</si>
  <si>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</si>
  <si>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</si>
  <si>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</si>
  <si>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</si>
  <si>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</si>
  <si>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</si>
  <si>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</si>
  <si>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</si>
  <si>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</si>
  <si>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</si>
  <si>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</si>
  <si>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</si>
  <si>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</si>
  <si>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</si>
  <si>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</si>
  <si>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</si>
  <si>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</si>
  <si>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</si>
  <si>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</si>
  <si>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</si>
  <si>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</si>
  <si>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</si>
  <si>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</si>
  <si>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</si>
  <si>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</si>
  <si>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</si>
  <si>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</si>
  <si>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</si>
  <si>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</si>
  <si>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</si>
  <si>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</si>
  <si>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</si>
  <si>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</si>
  <si>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</si>
  <si>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</si>
  <si>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</si>
  <si>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</si>
  <si>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</si>
  <si>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</si>
  <si>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</si>
  <si>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</si>
  <si>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</si>
  <si>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</si>
  <si>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</si>
  <si>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</si>
  <si>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</si>
  <si>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</si>
  <si>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</si>
  <si>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</si>
  <si>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</si>
  <si>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</si>
  <si>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</si>
  <si>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</si>
  <si>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</si>
  <si>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</si>
  <si>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</si>
  <si>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</si>
  <si>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</si>
  <si>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</si>
  <si>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</si>
  <si>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</si>
  <si>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</si>
  <si>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</si>
  <si>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</si>
  <si>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</si>
  <si>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</si>
  <si>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</si>
  <si>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</si>
  <si>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</si>
  <si>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</si>
  <si>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</si>
  <si>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</si>
  <si>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</si>
  <si>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</si>
  <si>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</si>
  <si>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</si>
  <si>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</si>
  <si>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</si>
  <si>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</si>
  <si>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</si>
  <si>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</si>
  <si>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</si>
  <si>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</si>
  <si>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</si>
  <si>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</si>
  <si>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</si>
  <si>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</si>
  <si>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</si>
  <si>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</si>
  <si>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</si>
  <si>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</si>
  <si>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</si>
  <si>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</si>
  <si>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</si>
  <si>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</si>
  <si>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</si>
  <si>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</si>
  <si>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</si>
  <si>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</si>
  <si>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</si>
  <si>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</si>
  <si>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</si>
  <si>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</si>
  <si>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</si>
  <si>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</si>
  <si>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</si>
  <si>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</si>
  <si>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</si>
  <si>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</si>
  <si>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</si>
  <si>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</si>
  <si>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</si>
  <si>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</si>
  <si>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</si>
  <si>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</si>
  <si>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</si>
  <si>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</si>
  <si>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</si>
  <si>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</si>
  <si>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</si>
  <si>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</si>
  <si>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</si>
  <si>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</si>
  <si>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</si>
  <si>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</si>
  <si>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</si>
  <si>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</si>
  <si>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</si>
  <si>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</si>
  <si>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</si>
  <si>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</si>
  <si>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</si>
  <si>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</si>
  <si>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</si>
  <si>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</si>
  <si>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</si>
  <si>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</si>
  <si>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</si>
  <si>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</si>
  <si>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</si>
  <si>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</si>
  <si>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</si>
  <si>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</si>
  <si>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</si>
  <si>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</si>
  <si>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</si>
  <si>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</si>
  <si>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</si>
  <si>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</si>
  <si>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</si>
  <si>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</si>
  <si>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</si>
  <si>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</si>
  <si>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</si>
  <si>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</si>
  <si>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</si>
  <si>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</si>
  <si>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</si>
  <si>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</si>
  <si>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</si>
  <si>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</si>
  <si>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</si>
  <si>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</si>
  <si>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</si>
  <si>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</si>
  <si>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</si>
  <si>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</si>
  <si>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</si>
  <si>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</si>
  <si>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</si>
  <si>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</si>
  <si>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</si>
  <si>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</si>
  <si>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</si>
  <si>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</si>
  <si>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</si>
  <si>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</si>
  <si>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</si>
  <si>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</si>
  <si>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</si>
  <si>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</si>
  <si>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</si>
  <si>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</si>
  <si>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</si>
  <si>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</si>
  <si>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</si>
  <si>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</si>
  <si>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</si>
  <si>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</si>
  <si>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</si>
  <si>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</si>
  <si>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</si>
  <si>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</si>
  <si>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</si>
  <si>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</si>
  <si>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</si>
  <si>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</si>
  <si>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</si>
  <si>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</si>
  <si>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</si>
  <si>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</si>
  <si>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</si>
  <si>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</si>
  <si>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</si>
  <si>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</si>
  <si>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</si>
  <si>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</si>
  <si>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</si>
  <si>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</si>
  <si>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</si>
  <si>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</si>
  <si>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</si>
  <si>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</si>
  <si>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</si>
  <si>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</si>
  <si>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</si>
  <si>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</si>
  <si>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</si>
  <si>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</si>
  <si>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</si>
  <si>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</si>
  <si>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</si>
  <si>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</si>
  <si>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</si>
  <si>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</si>
  <si>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</si>
  <si>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</si>
  <si>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</si>
  <si>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</si>
  <si>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</si>
  <si>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</si>
  <si>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</si>
  <si>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</si>
  <si>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</si>
  <si>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</si>
  <si>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</si>
  <si>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</si>
  <si>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</si>
  <si>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</si>
  <si>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</si>
  <si>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</si>
  <si>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</si>
  <si>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</si>
  <si>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</si>
  <si>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</si>
  <si>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</si>
  <si>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</si>
  <si>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</si>
  <si>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</si>
  <si>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</si>
  <si>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</si>
  <si>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</si>
  <si>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</si>
  <si>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</si>
  <si>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</si>
  <si>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</si>
  <si>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</si>
  <si>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</si>
  <si>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</si>
  <si>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</si>
  <si>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</si>
  <si>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</si>
  <si>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</si>
  <si>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</si>
  <si>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</si>
  <si>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</si>
  <si>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</si>
  <si>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</si>
  <si>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</si>
  <si>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</si>
  <si>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</si>
  <si>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</si>
  <si>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</si>
  <si>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</si>
  <si>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</si>
  <si>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</si>
  <si>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</si>
  <si>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</si>
  <si>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</si>
  <si>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</si>
  <si>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</si>
  <si>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</si>
  <si>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</si>
  <si>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</si>
  <si>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</si>
  <si>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</si>
  <si>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</si>
  <si>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</si>
  <si>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</si>
  <si>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</si>
  <si>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</si>
  <si>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</si>
  <si>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</si>
  <si>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</si>
  <si>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</si>
  <si>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</si>
  <si>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</si>
  <si>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</si>
  <si>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</si>
  <si>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</si>
  <si>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</si>
  <si>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</si>
  <si>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</si>
  <si>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</si>
  <si>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</si>
  <si>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</si>
  <si>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</si>
  <si>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</si>
  <si>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</si>
  <si>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</si>
  <si>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</si>
  <si>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</si>
  <si>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</si>
  <si>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</si>
  <si>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</si>
  <si>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</si>
  <si>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</si>
  <si>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</si>
  <si>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</si>
  <si>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</si>
  <si>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</si>
  <si>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</si>
  <si>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</si>
  <si>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</si>
  <si>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</si>
  <si>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</si>
  <si>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</si>
  <si>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</si>
  <si>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</si>
  <si>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</si>
  <si>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</si>
  <si>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</si>
  <si>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</si>
  <si>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</si>
  <si>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</si>
  <si>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</si>
  <si>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</si>
  <si>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</si>
  <si>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</si>
  <si>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</si>
  <si>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</si>
  <si>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</si>
  <si>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</si>
  <si>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</si>
  <si>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</si>
  <si>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</si>
  <si>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</si>
  <si>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</si>
  <si>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</si>
  <si>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</si>
  <si>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</si>
  <si>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</si>
  <si>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</si>
  <si>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</si>
  <si>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</si>
  <si>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</si>
  <si>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</si>
  <si>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</si>
  <si>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</si>
  <si>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</si>
  <si>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</si>
  <si>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</si>
  <si>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</si>
  <si>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</si>
  <si>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</si>
  <si>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</si>
  <si>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</si>
  <si>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</si>
  <si>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</si>
  <si>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</si>
  <si>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</si>
  <si>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</si>
  <si>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</si>
  <si>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</si>
  <si>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</si>
  <si>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</si>
  <si>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</si>
  <si>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</si>
  <si>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</si>
  <si>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</si>
  <si>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</si>
  <si>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</si>
  <si>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</si>
  <si>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</si>
  <si>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</si>
  <si>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</si>
  <si>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</si>
  <si>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</si>
  <si>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</si>
  <si>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</si>
  <si>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</si>
  <si>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</si>
  <si>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</si>
  <si>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</si>
  <si>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</si>
  <si>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</si>
  <si>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</si>
  <si>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</si>
  <si>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</si>
  <si>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</si>
  <si>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</si>
  <si>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</si>
  <si>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</si>
  <si>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</si>
  <si>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</si>
  <si>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</si>
  <si>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</si>
  <si>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</si>
  <si>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</si>
  <si>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</si>
  <si>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</si>
  <si>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</si>
  <si>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</si>
  <si>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</si>
  <si>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</si>
  <si>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</si>
  <si>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</si>
  <si>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</si>
  <si>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</si>
  <si>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</si>
  <si>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</si>
  <si>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</si>
  <si>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</si>
  <si>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</si>
  <si>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</si>
  <si>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</si>
  <si>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</si>
  <si>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</si>
  <si>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</si>
  <si>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</si>
  <si>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</si>
  <si>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</si>
  <si>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</si>
  <si>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</si>
  <si>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</si>
  <si>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</si>
  <si>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</si>
  <si>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</si>
  <si>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</si>
  <si>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</si>
  <si>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</si>
  <si>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</si>
  <si>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</si>
  <si>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</si>
  <si>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</si>
  <si>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</si>
  <si>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</si>
  <si>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</si>
  <si>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</si>
  <si>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</si>
  <si>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</si>
  <si>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</si>
  <si>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</si>
  <si>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</si>
  <si>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</si>
  <si>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</si>
  <si>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</si>
  <si>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</si>
  <si>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</si>
  <si>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</si>
  <si>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</si>
  <si>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</si>
  <si>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</si>
  <si>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</si>
  <si>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</si>
  <si>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</si>
  <si>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</si>
  <si>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</si>
  <si>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</si>
  <si>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</si>
  <si>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</si>
  <si>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</si>
  <si>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</si>
  <si>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</si>
  <si>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</si>
  <si>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</si>
  <si>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</si>
  <si>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</si>
  <si>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</si>
  <si>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</si>
  <si>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</si>
  <si>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</si>
  <si>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</si>
  <si>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</si>
  <si>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</si>
  <si>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</si>
  <si>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</si>
  <si>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</si>
  <si>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</si>
  <si>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</si>
  <si>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</si>
  <si>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</si>
  <si>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</si>
  <si>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</si>
  <si>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</si>
  <si>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</si>
  <si>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</si>
  <si>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</si>
  <si>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</si>
  <si>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</si>
  <si>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</si>
  <si>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</si>
  <si>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</si>
  <si>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</si>
  <si>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</si>
  <si>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</si>
  <si>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</si>
  <si>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</si>
  <si>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</si>
  <si>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</si>
  <si>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</si>
  <si>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</si>
  <si>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</si>
  <si>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</si>
  <si>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</si>
  <si>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</si>
  <si>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</si>
  <si>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</si>
  <si>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</si>
  <si>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</si>
  <si>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</si>
  <si>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</si>
  <si>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</si>
  <si>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</si>
  <si>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</si>
  <si>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</si>
  <si>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</si>
  <si>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</si>
  <si>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</si>
  <si>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</si>
  <si>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</si>
  <si>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</si>
  <si>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</si>
  <si>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</si>
  <si>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</si>
  <si>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</si>
  <si>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</si>
  <si>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</si>
  <si>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</si>
  <si>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</si>
  <si>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</si>
  <si>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</si>
  <si>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</si>
  <si>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</si>
  <si>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</si>
  <si>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</si>
  <si>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</si>
  <si>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</si>
  <si>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</si>
  <si>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</si>
  <si>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</si>
  <si>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</si>
  <si>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</si>
  <si>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</si>
  <si>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</si>
  <si>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</si>
  <si>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</si>
  <si>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</si>
  <si>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</si>
  <si>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</si>
  <si>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</si>
  <si>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</si>
  <si>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</si>
  <si>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</si>
  <si>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</si>
  <si>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</si>
  <si>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</si>
  <si>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</si>
  <si>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</si>
  <si>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</si>
  <si>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</si>
  <si>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</si>
  <si>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</si>
  <si>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</si>
  <si>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</si>
  <si>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</si>
  <si>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</si>
  <si>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</si>
  <si>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</si>
  <si>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</si>
  <si>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</si>
  <si>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</si>
  <si>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</si>
  <si>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</si>
  <si>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</si>
  <si>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</si>
  <si>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</si>
  <si>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</si>
  <si>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</si>
  <si>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</si>
  <si>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</si>
  <si>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</si>
  <si>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</si>
  <si>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</si>
  <si>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</si>
  <si>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</si>
  <si>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</si>
  <si>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</si>
  <si>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</si>
  <si>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</si>
  <si>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</si>
  <si>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</si>
  <si>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</si>
  <si>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</si>
  <si>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</si>
  <si>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</si>
  <si>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</si>
  <si>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</si>
  <si>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</si>
  <si>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</si>
  <si>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</si>
  <si>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</si>
  <si>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</si>
  <si>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</si>
  <si>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</si>
  <si>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</si>
  <si>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</si>
  <si>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</si>
  <si>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</si>
  <si>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</si>
  <si>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</si>
  <si>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</si>
  <si>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</si>
  <si>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</si>
  <si>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</si>
  <si>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</si>
  <si>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</si>
  <si>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</si>
  <si>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</si>
  <si>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</si>
  <si>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</si>
  <si>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</si>
  <si>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</si>
  <si>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</si>
  <si>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</si>
  <si>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</si>
  <si>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</si>
  <si>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</si>
  <si>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</si>
  <si>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</si>
  <si>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</si>
  <si>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</si>
  <si>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</si>
  <si>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</si>
  <si>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</si>
  <si>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</si>
  <si>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</si>
  <si>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</si>
  <si>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</si>
  <si>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</si>
  <si>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</si>
  <si>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</si>
  <si>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</si>
  <si>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</si>
  <si>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</si>
  <si>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</si>
  <si>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</si>
  <si>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</si>
  <si>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</si>
  <si>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</si>
  <si>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</si>
  <si>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</si>
  <si>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</si>
  <si>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</si>
  <si>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</si>
  <si>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</si>
  <si>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</si>
  <si>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</si>
  <si>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</si>
  <si>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</si>
  <si>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</si>
  <si>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</si>
  <si>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</si>
  <si>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</si>
  <si>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</si>
  <si>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</si>
  <si>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</si>
  <si>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</si>
  <si>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</si>
  <si>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</si>
  <si>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</si>
  <si>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</si>
  <si>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</si>
  <si>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</si>
  <si>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</si>
  <si>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</si>
  <si>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</si>
  <si>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</si>
  <si>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</si>
  <si>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</si>
  <si>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</si>
  <si>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</si>
  <si>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</si>
  <si>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</si>
  <si>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</si>
  <si>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</si>
  <si>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</si>
  <si>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</si>
  <si>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</si>
  <si>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</si>
  <si>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</si>
  <si>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</si>
  <si>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</si>
  <si>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</si>
  <si>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</si>
  <si>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</si>
  <si>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</si>
  <si>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</si>
  <si>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</si>
  <si>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</si>
  <si>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</si>
  <si>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</si>
  <si>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</si>
  <si>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</si>
  <si>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</si>
  <si>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</si>
  <si>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</si>
  <si>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</si>
  <si>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</si>
  <si>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</si>
  <si>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</si>
  <si>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</si>
  <si>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</si>
  <si>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</si>
  <si>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</si>
  <si>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</si>
  <si>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</si>
  <si>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</si>
  <si>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</si>
  <si>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</si>
  <si>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</si>
  <si>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</si>
  <si>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</si>
  <si>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</si>
  <si>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</si>
  <si>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</si>
  <si>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</si>
  <si>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</si>
  <si>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</si>
  <si>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</si>
  <si>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</si>
  <si>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</si>
  <si>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</si>
  <si>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</si>
  <si>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</si>
  <si>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</si>
  <si>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</si>
  <si>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</si>
  <si>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</si>
  <si>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</si>
  <si>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</si>
  <si>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</si>
  <si>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</si>
  <si>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</si>
  <si>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</si>
  <si>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</si>
  <si>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</si>
  <si>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</si>
  <si>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</si>
  <si>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</si>
  <si>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</si>
  <si>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</si>
  <si>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</si>
  <si>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</si>
  <si>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</si>
  <si>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</si>
  <si>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</si>
  <si>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</si>
  <si>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</si>
  <si>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</si>
  <si>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</si>
  <si>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</si>
  <si>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</si>
  <si>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</si>
  <si>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</si>
  <si>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</si>
  <si>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</si>
  <si>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</si>
  <si>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</si>
  <si>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</si>
  <si>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</si>
  <si>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</si>
  <si>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</si>
  <si>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</si>
  <si>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</si>
  <si>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</si>
  <si>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</si>
  <si>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</si>
  <si>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</si>
  <si>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</si>
  <si>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</si>
  <si>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</si>
  <si>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</si>
  <si>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</si>
  <si>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</si>
  <si>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</si>
  <si>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</si>
  <si>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</si>
  <si>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</si>
  <si>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</si>
  <si>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</si>
  <si>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</si>
  <si>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</si>
  <si>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</si>
  <si>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</si>
  <si>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</si>
  <si>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</si>
  <si>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</si>
  <si>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</si>
  <si>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</si>
  <si>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</si>
  <si>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</si>
  <si>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</si>
  <si>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</si>
  <si>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</si>
  <si>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</si>
  <si>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</si>
  <si>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</si>
  <si>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</si>
  <si>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</si>
  <si>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</si>
  <si>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</si>
  <si>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</si>
  <si>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</si>
  <si>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</si>
  <si>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</si>
  <si>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</si>
  <si>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</si>
  <si>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</si>
  <si>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</si>
  <si>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</si>
  <si>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</si>
  <si>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</si>
  <si>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</si>
  <si>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</si>
  <si>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</si>
  <si>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</si>
  <si>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</si>
  <si>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</si>
  <si>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</si>
  <si>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</si>
  <si>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</si>
  <si>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</si>
  <si>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</si>
  <si>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</si>
  <si>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</si>
  <si>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</si>
  <si>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</si>
  <si>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</si>
  <si>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</si>
  <si>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</si>
  <si>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</si>
  <si>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</si>
  <si>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</si>
  <si>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</si>
  <si>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</si>
  <si>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</si>
  <si>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</si>
  <si>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</si>
  <si>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</si>
  <si>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</si>
  <si>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</si>
  <si>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</si>
  <si>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</si>
  <si>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</si>
  <si>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</si>
  <si>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</si>
  <si>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</si>
  <si>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</si>
  <si>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</si>
  <si>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</si>
  <si>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</si>
  <si>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</si>
  <si>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</si>
  <si>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</si>
  <si>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</si>
  <si>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</si>
  <si>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</si>
  <si>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</si>
  <si>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</si>
  <si>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</si>
  <si>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</si>
  <si>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</si>
  <si>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</si>
  <si>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</si>
  <si>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</si>
  <si>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</si>
  <si>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</si>
  <si>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</si>
  <si>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</si>
  <si>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</si>
  <si>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</si>
  <si>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</si>
  <si>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</si>
  <si>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</si>
  <si>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</si>
  <si>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</si>
  <si>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</si>
  <si>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</si>
  <si>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</si>
  <si>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</si>
  <si>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</si>
  <si>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</si>
  <si>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</si>
  <si>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</si>
  <si>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</si>
  <si>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</si>
  <si>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</si>
  <si>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</si>
  <si>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</si>
  <si>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</si>
  <si>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</si>
  <si>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</si>
  <si>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</si>
  <si>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</si>
  <si>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</si>
  <si>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</si>
  <si>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</si>
  <si>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</si>
  <si>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</si>
  <si>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</si>
  <si>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</si>
  <si>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</si>
  <si>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</si>
  <si>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</si>
  <si>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</si>
  <si>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</si>
  <si>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</si>
  <si>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</si>
  <si>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</si>
  <si>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</si>
  <si>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</si>
  <si>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</si>
  <si>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</si>
  <si>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</si>
  <si>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</si>
  <si>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</si>
  <si>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</si>
  <si>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</si>
  <si>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</si>
  <si>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</si>
  <si>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</si>
  <si>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</si>
  <si>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</si>
  <si>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</si>
  <si>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</si>
  <si>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</si>
  <si>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</si>
  <si>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</si>
  <si>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</si>
  <si>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</si>
  <si>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</si>
  <si>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</si>
  <si>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</si>
  <si>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</si>
  <si>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</si>
  <si>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</si>
  <si>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</si>
  <si>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</si>
  <si>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</si>
  <si>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</si>
  <si>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</si>
  <si>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</si>
  <si>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</si>
  <si>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</si>
  <si>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</si>
  <si>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</si>
  <si>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</si>
  <si>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</si>
  <si>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</si>
  <si>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</si>
  <si>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</si>
  <si>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</si>
  <si>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</si>
  <si>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</si>
  <si>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</si>
  <si>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</si>
  <si>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</si>
  <si>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</si>
  <si>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</si>
  <si>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</si>
  <si>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</si>
  <si>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</si>
  <si>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</si>
  <si>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</si>
  <si>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</si>
  <si>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</si>
  <si>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</si>
  <si>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</si>
  <si>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</si>
  <si>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</si>
  <si>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</si>
  <si>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</si>
  <si>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</si>
  <si>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</si>
  <si>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</si>
  <si>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</si>
  <si>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</si>
  <si>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</si>
  <si>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</si>
  <si>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</si>
  <si>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</si>
  <si>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</si>
  <si>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</si>
  <si>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</si>
  <si>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</si>
  <si>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</si>
  <si>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</si>
  <si>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</si>
  <si>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</si>
  <si>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</si>
  <si>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</si>
  <si>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</si>
  <si>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</si>
  <si>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</si>
  <si>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</si>
  <si>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</si>
  <si>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</si>
  <si>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</si>
  <si>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</si>
  <si>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</si>
  <si>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</si>
  <si>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</si>
  <si>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</si>
  <si>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</si>
  <si>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</si>
  <si>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</si>
  <si>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</si>
  <si>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</si>
  <si>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</si>
  <si>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</si>
  <si>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</si>
  <si>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</si>
  <si>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</si>
  <si>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</si>
  <si>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</si>
  <si>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</si>
  <si>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</si>
  <si>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</si>
  <si>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</si>
  <si>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</si>
  <si>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</si>
  <si>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</si>
  <si>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</si>
  <si>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</si>
  <si>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</si>
  <si>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</si>
  <si>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</si>
  <si>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</si>
  <si>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</si>
  <si>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</si>
  <si>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</si>
  <si>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</si>
  <si>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</si>
  <si>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</si>
  <si>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</si>
  <si>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</si>
  <si>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</si>
  <si>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</si>
  <si>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</si>
  <si>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</si>
  <si>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</si>
  <si>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</si>
  <si>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</si>
  <si>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</si>
  <si>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</si>
  <si>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</si>
  <si>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</si>
  <si>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</si>
  <si>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</si>
  <si>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</si>
  <si>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</si>
  <si>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</si>
  <si>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</si>
  <si>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</si>
  <si>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</si>
  <si>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</si>
  <si>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</si>
  <si>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</si>
  <si>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</si>
  <si>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</si>
  <si>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</si>
  <si>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</si>
  <si>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</si>
  <si>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</si>
  <si>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</si>
  <si>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</si>
  <si>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</si>
  <si>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</si>
  <si>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</si>
  <si>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</si>
  <si>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</si>
  <si>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</si>
  <si>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</si>
  <si>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</si>
  <si>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</si>
  <si>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</si>
  <si>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</si>
  <si>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</si>
  <si>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</si>
  <si>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</si>
  <si>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</si>
  <si>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</si>
  <si>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</si>
  <si>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</si>
  <si>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</si>
  <si>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</si>
  <si>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</si>
  <si>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</si>
  <si>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</si>
  <si>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</si>
  <si>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</si>
  <si>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</si>
  <si>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</si>
  <si>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</si>
  <si>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</si>
  <si>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</si>
  <si>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</si>
  <si>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</si>
  <si>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</si>
  <si>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</si>
  <si>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</si>
  <si>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</si>
  <si>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</si>
  <si>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</si>
  <si>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</si>
  <si>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</si>
  <si>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</si>
  <si>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</si>
  <si>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</si>
  <si>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</si>
  <si>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</si>
  <si>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</si>
  <si>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</si>
  <si>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</si>
  <si>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</si>
  <si>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</si>
  <si>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</si>
  <si>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</si>
  <si>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</si>
  <si>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</si>
  <si>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</si>
  <si>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</si>
  <si>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</si>
  <si>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</si>
  <si>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</si>
  <si>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</si>
  <si>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</si>
  <si>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</si>
  <si>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</si>
  <si>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</si>
  <si>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</si>
  <si>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</si>
  <si>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</si>
  <si>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</si>
  <si>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</si>
  <si>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</si>
  <si>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</si>
  <si>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</si>
  <si>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</si>
  <si>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</si>
  <si>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</si>
  <si>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</si>
  <si>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</si>
  <si>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</si>
  <si>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</si>
  <si>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</si>
  <si>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</si>
  <si>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</si>
  <si>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</si>
  <si>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</si>
  <si>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</si>
  <si>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</si>
  <si>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</si>
  <si>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</si>
  <si>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</si>
  <si>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</si>
  <si>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</si>
  <si>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</si>
  <si>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</si>
  <si>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</si>
  <si>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</si>
  <si>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</si>
  <si>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</si>
  <si>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</si>
  <si>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</si>
  <si>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</si>
  <si>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</si>
  <si>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</si>
  <si>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</si>
  <si>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</si>
  <si>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</si>
  <si>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</si>
  <si>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</si>
  <si>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</si>
  <si>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</si>
  <si>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</si>
  <si>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</si>
  <si>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</si>
  <si>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</si>
  <si>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</si>
  <si>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</si>
  <si>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</si>
  <si>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</si>
  <si>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</si>
  <si>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</si>
  <si>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</si>
  <si>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</si>
  <si>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</si>
  <si>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</si>
  <si>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</si>
  <si>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</si>
  <si>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</si>
  <si>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</si>
  <si>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</si>
  <si>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</si>
  <si>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</si>
  <si>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</si>
  <si>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</si>
  <si>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</si>
  <si>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</si>
  <si>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</si>
  <si>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</si>
  <si>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</si>
  <si>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</si>
  <si>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</si>
  <si>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</si>
  <si>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</si>
  <si>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</si>
  <si>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</si>
  <si>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</si>
  <si>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</si>
  <si>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</si>
  <si>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</si>
  <si>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</si>
  <si>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</si>
  <si>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</si>
  <si>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</si>
  <si>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</si>
  <si>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</si>
  <si>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</si>
  <si>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</si>
  <si>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</si>
  <si>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</si>
  <si>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</si>
  <si>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</si>
  <si>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</si>
  <si>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</si>
  <si>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</si>
  <si>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</si>
  <si>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</si>
  <si>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</si>
  <si>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</si>
  <si>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</si>
  <si>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</si>
  <si>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</si>
  <si>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</si>
  <si>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</si>
  <si>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</si>
  <si>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</si>
  <si>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</si>
  <si>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</si>
  <si>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</si>
  <si>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</si>
  <si>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</si>
  <si>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</si>
  <si>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</si>
  <si>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</si>
  <si>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</si>
  <si>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</si>
  <si>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</si>
  <si>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</si>
  <si>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</si>
  <si>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</si>
  <si>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</si>
  <si>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</si>
  <si>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</si>
  <si>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</si>
  <si>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</si>
  <si>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</si>
  <si>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</si>
  <si>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</si>
  <si>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</si>
  <si>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</si>
  <si>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</si>
  <si>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</si>
  <si>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</si>
  <si>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</si>
  <si>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</si>
  <si>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</si>
  <si>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</si>
  <si>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</si>
  <si>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</si>
  <si>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</si>
  <si>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</si>
  <si>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</si>
  <si>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</si>
  <si>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</si>
  <si>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</si>
  <si>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</si>
  <si>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</si>
  <si>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</si>
  <si>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</si>
  <si>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</si>
  <si>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</si>
  <si>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</si>
  <si>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</si>
  <si>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</si>
  <si>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</si>
  <si>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</si>
  <si>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</si>
  <si>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</si>
  <si>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</si>
  <si>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</si>
  <si>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</si>
  <si>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</si>
  <si>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</si>
  <si>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</si>
  <si>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</si>
  <si>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</si>
  <si>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</si>
  <si>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</si>
  <si>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</si>
  <si>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</si>
  <si>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</si>
  <si>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</si>
  <si>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</si>
  <si>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</si>
  <si>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</si>
  <si>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</si>
  <si>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</si>
  <si>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</si>
  <si>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</si>
  <si>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</si>
  <si>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</si>
  <si>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</si>
  <si>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</si>
  <si>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</si>
  <si>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</si>
  <si>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</si>
  <si>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</si>
  <si>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</si>
  <si>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</si>
  <si>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</si>
  <si>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</si>
  <si>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</si>
  <si>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</si>
  <si>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</si>
  <si>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</si>
  <si>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</si>
  <si>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</si>
  <si>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</si>
  <si>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</si>
  <si>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</si>
  <si>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</si>
  <si>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</si>
  <si>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</si>
  <si>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</si>
  <si>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</si>
  <si>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</si>
  <si>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</si>
  <si>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</si>
  <si>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</si>
  <si>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</si>
  <si>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</si>
  <si>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</si>
  <si>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</si>
  <si>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</si>
  <si>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</si>
  <si>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</si>
  <si>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</si>
  <si>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</si>
  <si>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</si>
  <si>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</si>
  <si>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</si>
  <si>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</si>
  <si>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</si>
  <si>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</si>
  <si>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</si>
  <si>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</si>
  <si>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</si>
  <si>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</si>
  <si>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</si>
  <si>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</si>
  <si>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</si>
  <si>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</si>
  <si>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</si>
  <si>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</si>
  <si>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</si>
  <si>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</si>
  <si>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</si>
  <si>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</si>
  <si>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</si>
  <si>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</si>
  <si>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</si>
  <si>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</si>
  <si>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</si>
  <si>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</si>
  <si>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</si>
  <si>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</si>
  <si>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</si>
  <si>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</si>
  <si>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</si>
  <si>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</si>
  <si>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</si>
  <si>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</si>
  <si>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</si>
  <si>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</si>
  <si>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</si>
  <si>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</si>
  <si>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</si>
  <si>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</si>
  <si>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</si>
  <si>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</si>
  <si>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</si>
  <si>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</si>
  <si>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</si>
  <si>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</si>
  <si>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</si>
  <si>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</si>
  <si>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</si>
  <si>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</si>
  <si>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</si>
  <si>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</si>
  <si>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</si>
  <si>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</si>
  <si>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</si>
  <si>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</si>
  <si>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</si>
  <si>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</si>
  <si>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</si>
  <si>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</si>
  <si>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</si>
  <si>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</si>
  <si>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</si>
  <si>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</si>
  <si>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</si>
  <si>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</si>
  <si>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</si>
  <si>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</si>
  <si>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</si>
  <si>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</si>
  <si>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</si>
  <si>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</si>
  <si>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</si>
  <si>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</si>
  <si>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</si>
  <si>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</si>
  <si>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</si>
  <si>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</si>
  <si>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</si>
  <si>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</si>
  <si>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</si>
  <si>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</si>
  <si>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</si>
  <si>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</si>
  <si>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</si>
  <si>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</si>
  <si>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</si>
  <si>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</si>
  <si>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</si>
  <si>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</si>
  <si>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</si>
  <si>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</si>
  <si>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</si>
  <si>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</si>
  <si>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</si>
  <si>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</si>
  <si>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</si>
  <si>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</si>
  <si>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</si>
  <si>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</si>
  <si>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</si>
  <si>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</si>
  <si>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</si>
  <si>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</si>
  <si>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</si>
  <si>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</si>
  <si>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</si>
  <si>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</si>
  <si>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</si>
  <si>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</si>
  <si>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</si>
  <si>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</si>
  <si>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</si>
  <si>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</si>
  <si>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</si>
  <si>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</si>
  <si>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</si>
  <si>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</si>
  <si>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</si>
  <si>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</si>
  <si>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</si>
  <si>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</si>
  <si>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</si>
  <si>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</si>
  <si>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</si>
  <si>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</si>
  <si>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</si>
  <si>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</si>
  <si>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</si>
  <si>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</si>
  <si>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</si>
  <si>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</si>
  <si>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</si>
  <si>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</si>
  <si>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</si>
  <si>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</si>
  <si>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</si>
  <si>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</si>
  <si>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</si>
  <si>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</si>
  <si>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</si>
  <si>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</si>
  <si>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</si>
  <si>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</si>
  <si>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</si>
  <si>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</si>
  <si>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</si>
  <si>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</si>
  <si>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</si>
  <si>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</si>
  <si>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</si>
  <si>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</si>
  <si>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</si>
  <si>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</si>
  <si>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</si>
  <si>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</si>
  <si>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</si>
  <si>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</si>
  <si>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</si>
  <si>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</si>
  <si>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</si>
  <si>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</si>
  <si>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</si>
  <si>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</si>
  <si>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</si>
  <si>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</si>
  <si>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</si>
  <si>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</si>
  <si>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</si>
  <si>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</si>
  <si>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</si>
  <si>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</si>
  <si>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</si>
  <si>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</si>
  <si>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</si>
  <si>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</si>
  <si>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</si>
  <si>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</si>
  <si>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</si>
  <si>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</si>
  <si>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</si>
  <si>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</si>
  <si>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</si>
  <si>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</si>
  <si>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</si>
  <si>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</si>
  <si>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</si>
  <si>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</si>
  <si>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</si>
  <si>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</si>
  <si>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</si>
  <si>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</si>
  <si>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</si>
  <si>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</si>
  <si>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</si>
  <si>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</si>
  <si>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</si>
  <si>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</si>
  <si>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</si>
  <si>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</si>
  <si>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</si>
  <si>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</si>
  <si>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</si>
  <si>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</si>
  <si>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</si>
  <si>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</si>
  <si>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</si>
  <si>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</si>
  <si>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</si>
  <si>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</si>
  <si>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</si>
  <si>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</si>
  <si>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</si>
  <si>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</si>
  <si>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</si>
  <si>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</si>
  <si>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</si>
  <si>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</si>
  <si>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</si>
  <si>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</si>
  <si>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</si>
  <si>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</si>
  <si>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</si>
  <si>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</si>
  <si>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</si>
  <si>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</si>
  <si>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</si>
  <si>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</si>
  <si>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</si>
  <si>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</si>
  <si>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</si>
  <si>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</si>
  <si>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</si>
  <si>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</si>
  <si>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</si>
  <si>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</si>
  <si>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</si>
  <si>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</si>
  <si>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</si>
  <si>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</si>
  <si>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</si>
  <si>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</si>
  <si>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</si>
  <si>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</si>
  <si>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</si>
  <si>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</si>
  <si>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</si>
  <si>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</si>
  <si>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</si>
  <si>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</si>
  <si>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</si>
  <si>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</si>
  <si>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</si>
  <si>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</si>
  <si>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</si>
  <si>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</si>
  <si>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</si>
  <si>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</si>
  <si>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</si>
  <si>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</si>
  <si>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</si>
  <si>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</si>
  <si>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</si>
  <si>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</si>
  <si>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</si>
  <si>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</si>
  <si>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</si>
  <si>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</si>
  <si>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</si>
  <si>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</si>
  <si>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</si>
  <si>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</si>
  <si>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</si>
  <si>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</si>
  <si>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</si>
  <si>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</si>
  <si>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</si>
  <si>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</si>
  <si>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</si>
  <si>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</si>
  <si>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</si>
  <si>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</si>
  <si>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</si>
  <si>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</si>
  <si>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</si>
  <si>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</si>
  <si>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</si>
  <si>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</si>
  <si>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</si>
  <si>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</si>
  <si>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</si>
  <si>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</si>
  <si>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</si>
  <si>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</si>
  <si>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</si>
  <si>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</si>
  <si>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</si>
  <si>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</si>
  <si>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</si>
  <si>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</si>
  <si>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</si>
  <si>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</si>
  <si>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</si>
  <si>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</si>
  <si>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</si>
  <si>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</si>
  <si>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</si>
  <si>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</si>
  <si>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</si>
  <si>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</si>
  <si>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</si>
  <si>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</si>
  <si>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</si>
  <si>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</si>
  <si>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</si>
  <si>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</si>
  <si>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</si>
  <si>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</si>
  <si>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</si>
  <si>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</si>
  <si>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</si>
  <si>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</si>
  <si>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</si>
  <si>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</si>
  <si>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</si>
  <si>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</si>
  <si>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</si>
  <si>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</si>
  <si>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</si>
  <si>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</si>
  <si>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</si>
  <si>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</si>
  <si>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</si>
  <si>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</si>
  <si>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</si>
  <si>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</si>
  <si>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</si>
  <si>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</si>
  <si>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</si>
  <si>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</si>
  <si>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</si>
  <si>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</si>
  <si>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</si>
  <si>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</si>
  <si>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</si>
  <si>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</si>
  <si>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</si>
  <si>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</si>
  <si>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</si>
  <si>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</si>
  <si>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</si>
  <si>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</si>
  <si>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</si>
  <si>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</si>
  <si>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</si>
  <si>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</si>
  <si>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</si>
  <si>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</si>
  <si>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</si>
  <si>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</si>
  <si>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</si>
  <si>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</si>
  <si>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</si>
  <si>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</si>
  <si>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</si>
  <si>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</si>
  <si>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</si>
  <si>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</si>
  <si>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</si>
  <si>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</si>
  <si>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</si>
  <si>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</si>
  <si>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</si>
  <si>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</si>
  <si>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</si>
  <si>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</si>
  <si>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</si>
  <si>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</si>
  <si>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</si>
  <si>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</si>
  <si>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</si>
  <si>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</si>
  <si>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</si>
  <si>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</si>
  <si>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</si>
  <si>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</si>
  <si>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</si>
  <si>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</si>
  <si>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</si>
  <si>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</si>
  <si>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</si>
  <si>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</si>
  <si>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</si>
  <si>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</si>
  <si>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</si>
  <si>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</si>
  <si>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</si>
  <si>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</si>
  <si>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</si>
  <si>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</si>
  <si>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</si>
  <si>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</si>
  <si>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</si>
  <si>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</si>
  <si>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</si>
  <si>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</si>
  <si>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</si>
  <si>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</si>
  <si>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</si>
  <si>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</si>
  <si>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</si>
  <si>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</si>
  <si>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</si>
  <si>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</si>
  <si>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</si>
  <si>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</si>
  <si>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</si>
  <si>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</si>
  <si>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</si>
  <si>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</si>
  <si>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</si>
  <si>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</si>
  <si>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</si>
  <si>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</si>
  <si>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</si>
  <si>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</si>
  <si>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</si>
  <si>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</si>
  <si>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</si>
  <si>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</si>
  <si>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</si>
  <si>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</si>
  <si>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</si>
  <si>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</si>
  <si>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</si>
  <si>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</si>
  <si>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</si>
  <si>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</si>
  <si>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</si>
  <si>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</si>
  <si>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</si>
  <si>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</si>
  <si>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</si>
  <si>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</si>
  <si>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</si>
  <si>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</si>
  <si>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</si>
  <si>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</si>
  <si>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</si>
  <si>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</si>
  <si>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</si>
  <si>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</si>
  <si>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</si>
  <si>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</si>
  <si>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</si>
  <si>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</si>
  <si>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</si>
  <si>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</si>
  <si>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</si>
  <si>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</si>
  <si>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</si>
  <si>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</si>
  <si>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</si>
  <si>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</si>
  <si>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</si>
  <si>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</si>
  <si>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</si>
  <si>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</si>
  <si>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</si>
  <si>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</si>
  <si>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</si>
  <si>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</si>
  <si>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</si>
  <si>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</si>
  <si>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</si>
  <si>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</si>
  <si>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</si>
  <si>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</si>
  <si>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</si>
  <si>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</si>
  <si>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</si>
  <si>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</si>
  <si>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</si>
  <si>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</si>
  <si>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</si>
  <si>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</si>
  <si>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</si>
  <si>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</si>
  <si>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</si>
  <si>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</si>
  <si>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</si>
  <si>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</si>
  <si>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</si>
  <si>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</si>
  <si>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</si>
  <si>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</si>
  <si>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</si>
  <si>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</si>
  <si>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</si>
  <si>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</si>
  <si>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</si>
  <si>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</si>
  <si>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</si>
  <si>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</si>
  <si>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</si>
  <si>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</si>
  <si>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</si>
  <si>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</si>
  <si>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</si>
  <si>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</si>
  <si>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</si>
  <si>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</si>
  <si>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</si>
  <si>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</si>
  <si>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</si>
  <si>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</si>
  <si>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</si>
  <si>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</si>
  <si>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</si>
  <si>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</si>
  <si>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</si>
  <si>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</si>
  <si>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</si>
  <si>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</si>
  <si>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</si>
  <si>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</si>
  <si>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</si>
  <si>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</si>
  <si>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</si>
  <si>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</si>
  <si>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</si>
  <si>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</si>
  <si>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</si>
  <si>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</si>
  <si>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</si>
  <si>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</si>
  <si>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</si>
  <si>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</si>
  <si>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</si>
  <si>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</si>
  <si>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</si>
  <si>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</si>
  <si>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</si>
  <si>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</si>
  <si>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</si>
  <si>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</si>
  <si>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</si>
  <si>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</si>
  <si>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</si>
  <si>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</si>
  <si>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</si>
  <si>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</si>
  <si>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</si>
  <si>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</si>
  <si>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</si>
  <si>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</si>
  <si>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</si>
  <si>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</si>
  <si>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</si>
  <si>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</si>
  <si>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</si>
  <si>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</si>
  <si>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</si>
  <si>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</si>
  <si>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</si>
  <si>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</si>
  <si>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</si>
  <si>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</si>
  <si>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</si>
  <si>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</si>
  <si>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</si>
  <si>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</si>
  <si>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</si>
  <si>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</si>
  <si>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</si>
  <si>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</si>
  <si>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</si>
  <si>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</si>
  <si>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</si>
  <si>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</si>
  <si>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</si>
  <si>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</si>
  <si>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</si>
  <si>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</si>
  <si>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</si>
  <si>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</si>
  <si>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</si>
  <si>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</si>
  <si>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</si>
  <si>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</si>
  <si>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</si>
  <si>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</si>
  <si>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</si>
  <si>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</si>
  <si>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</si>
  <si>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</si>
  <si>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</si>
  <si>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</si>
  <si>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</si>
  <si>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</si>
  <si>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</si>
  <si>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</si>
  <si>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</si>
  <si>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</si>
  <si>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</si>
  <si>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</si>
  <si>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</si>
  <si>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</si>
  <si>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</si>
  <si>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</si>
  <si>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</si>
  <si>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</si>
  <si>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</si>
  <si>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</si>
  <si>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</si>
  <si>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</si>
  <si>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</si>
  <si>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</si>
  <si>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</si>
  <si>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</si>
  <si>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</si>
  <si>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</si>
  <si>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</si>
  <si>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</si>
  <si>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</si>
  <si>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</si>
  <si>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</si>
  <si>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</si>
  <si>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</si>
  <si>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</si>
  <si>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</si>
  <si>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</si>
  <si>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</si>
  <si>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</si>
  <si>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</si>
  <si>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</si>
  <si>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</si>
  <si>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</si>
  <si>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</si>
  <si>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</si>
  <si>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</si>
  <si>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</si>
  <si>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</si>
  <si>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</si>
  <si>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</si>
  <si>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</si>
  <si>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</si>
  <si>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</si>
  <si>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</si>
  <si>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</si>
  <si>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</si>
  <si>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</si>
  <si>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</si>
  <si>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</si>
  <si>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</si>
  <si>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</si>
  <si>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</si>
  <si>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</si>
  <si>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</si>
  <si>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</si>
  <si>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</si>
  <si>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</si>
  <si>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</si>
  <si>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</si>
  <si>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</si>
  <si>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</si>
  <si>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</si>
  <si>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</si>
  <si>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</si>
  <si>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</si>
  <si>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</si>
  <si>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</si>
  <si>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</si>
  <si>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</si>
  <si>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</si>
  <si>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</si>
  <si>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</si>
  <si>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</si>
  <si>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</si>
  <si>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</si>
  <si>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</si>
  <si>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</si>
  <si>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</si>
  <si>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</si>
  <si>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</si>
  <si>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</si>
  <si>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</si>
  <si>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</si>
  <si>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</si>
  <si>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</si>
  <si>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</si>
  <si>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</si>
  <si>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</si>
  <si>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</si>
  <si>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</si>
  <si>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</si>
  <si>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</si>
  <si>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</si>
  <si>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</si>
  <si>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</si>
  <si>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</si>
  <si>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</si>
  <si>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</si>
  <si>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</si>
  <si>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</si>
  <si>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</si>
  <si>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</si>
  <si>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</si>
  <si>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</si>
  <si>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</si>
  <si>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</si>
  <si>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</si>
  <si>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</si>
  <si>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</si>
  <si>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</si>
  <si>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</si>
  <si>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</si>
  <si>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</si>
  <si>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</si>
  <si>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</si>
  <si>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</si>
  <si>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</si>
  <si>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</si>
  <si>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</si>
  <si>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</si>
  <si>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</si>
  <si>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</si>
  <si>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</si>
  <si>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</si>
  <si>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</si>
  <si>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</si>
  <si>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</si>
  <si>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</si>
  <si>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</si>
  <si>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</si>
  <si>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</si>
  <si>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</si>
  <si>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</si>
  <si>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</si>
  <si>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</si>
  <si>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</si>
  <si>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</si>
  <si>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</si>
  <si>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</si>
  <si>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</si>
  <si>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</si>
  <si>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</si>
  <si>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</si>
  <si>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</si>
  <si>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</si>
  <si>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</si>
  <si>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</si>
  <si>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</si>
  <si>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</si>
  <si>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</si>
  <si>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</si>
  <si>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</si>
  <si>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</si>
  <si>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</si>
  <si>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</si>
  <si>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</si>
  <si>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</si>
  <si>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</si>
  <si>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</si>
  <si>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</si>
  <si>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</si>
  <si>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</si>
  <si>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</si>
  <si>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</si>
  <si>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</si>
  <si>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</si>
  <si>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</si>
  <si>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</si>
  <si>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</si>
  <si>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</si>
  <si>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</si>
  <si>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</si>
  <si>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</si>
  <si>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</si>
  <si>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</si>
  <si>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</si>
  <si>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</si>
  <si>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</si>
  <si>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</si>
  <si>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</si>
  <si>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</si>
  <si>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</si>
  <si>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</si>
  <si>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</si>
  <si>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</si>
  <si>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</si>
  <si>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</si>
  <si>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</si>
  <si>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</si>
  <si>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</si>
  <si>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</si>
  <si>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</si>
  <si>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</si>
  <si>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</si>
  <si>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</si>
  <si>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</si>
  <si>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</si>
  <si>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</si>
  <si>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</si>
  <si>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</si>
  <si>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</si>
  <si>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</si>
  <si>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</si>
  <si>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</si>
  <si>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</si>
  <si>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</si>
  <si>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</si>
  <si>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</si>
  <si>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</si>
  <si>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</si>
  <si>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</si>
  <si>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</si>
  <si>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</si>
  <si>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</si>
  <si>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</si>
  <si>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</si>
  <si>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</si>
  <si>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</si>
  <si>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</si>
  <si>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</si>
  <si>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</si>
  <si>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</si>
  <si>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</si>
  <si>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</si>
  <si>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</si>
  <si>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</si>
  <si>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</si>
  <si>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</si>
  <si>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</si>
  <si>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</si>
  <si>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</si>
  <si>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</si>
  <si>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</si>
  <si>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</si>
  <si>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</si>
  <si>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</si>
  <si>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</si>
  <si>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</si>
  <si>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</si>
  <si>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</si>
  <si>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</si>
  <si>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</si>
  <si>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</si>
  <si>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</si>
  <si>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</si>
  <si>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</si>
  <si>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</si>
  <si>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</si>
  <si>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</si>
  <si>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</si>
  <si>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</si>
  <si>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</si>
  <si>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</si>
  <si>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</si>
  <si>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</si>
  <si>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</si>
  <si>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</si>
  <si>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</si>
  <si>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</si>
  <si>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</si>
  <si>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</si>
  <si>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</si>
  <si>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</si>
  <si>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</si>
  <si>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</si>
  <si>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</si>
  <si>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</si>
  <si>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</si>
  <si>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</si>
  <si>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</si>
  <si>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</si>
  <si>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</si>
  <si>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</si>
  <si>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</si>
  <si>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</si>
  <si>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</si>
  <si>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</si>
  <si>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</si>
  <si>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</si>
  <si>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</si>
  <si>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</si>
  <si>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</si>
  <si>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</si>
  <si>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</si>
  <si>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</si>
  <si>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</si>
  <si>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</si>
  <si>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</si>
  <si>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</si>
  <si>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</si>
  <si>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</si>
  <si>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</si>
  <si>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</si>
  <si>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</si>
  <si>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</si>
  <si>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</si>
  <si>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</si>
  <si>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</si>
  <si>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</si>
  <si>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</si>
  <si>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</si>
  <si>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</si>
  <si>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</si>
  <si>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</si>
  <si>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</si>
  <si>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</si>
  <si>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</si>
  <si>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</si>
  <si>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</si>
  <si>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</si>
  <si>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</si>
  <si>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</si>
  <si>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</si>
  <si>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</si>
  <si>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</si>
  <si>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</si>
  <si>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</si>
  <si>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</si>
  <si>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</si>
  <si>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</si>
  <si>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</si>
  <si>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</si>
  <si>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</si>
  <si>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</si>
  <si>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</si>
  <si>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</si>
  <si>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</si>
  <si>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</si>
  <si>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</si>
  <si>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</si>
  <si>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</si>
  <si>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</si>
  <si>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</si>
  <si>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</si>
  <si>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</si>
  <si>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</si>
  <si>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</si>
  <si>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</si>
  <si>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</si>
  <si>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</si>
  <si>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</si>
  <si>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</si>
  <si>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</si>
  <si>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</si>
  <si>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</si>
  <si>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</si>
  <si>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</si>
  <si>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</si>
  <si>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</si>
  <si>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</si>
  <si>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</si>
  <si>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</si>
  <si>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</si>
  <si>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</si>
  <si>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</si>
  <si>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</si>
  <si>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</si>
  <si>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</si>
  <si>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</si>
  <si>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</si>
  <si>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</si>
  <si>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</si>
  <si>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</si>
  <si>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</si>
  <si>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</si>
  <si>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</si>
  <si>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</si>
  <si>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</si>
  <si>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</si>
  <si>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</si>
  <si>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</si>
  <si>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</si>
  <si>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</si>
  <si>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</si>
  <si>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</si>
  <si>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</si>
  <si>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</si>
  <si>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</si>
  <si>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</si>
  <si>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</si>
  <si>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</si>
  <si>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</si>
  <si>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</si>
  <si>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</si>
  <si>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</si>
  <si>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</si>
  <si>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</si>
  <si>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</si>
  <si>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</si>
  <si>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</si>
  <si>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</si>
  <si>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</si>
  <si>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</si>
  <si>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</si>
  <si>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</si>
  <si>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</si>
  <si>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</si>
  <si>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</si>
  <si>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</si>
  <si>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</si>
  <si>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</si>
  <si>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</si>
  <si>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</si>
  <si>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</si>
  <si>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</si>
  <si>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</si>
  <si>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</si>
  <si>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</si>
  <si>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</si>
  <si>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</si>
  <si>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</si>
  <si>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</si>
  <si>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</si>
  <si>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</si>
  <si>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</si>
  <si>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</si>
  <si>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</si>
  <si>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</si>
  <si>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</si>
  <si>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</si>
  <si>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</si>
  <si>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</si>
  <si>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</si>
  <si>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</si>
  <si>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</si>
  <si>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</si>
  <si>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</si>
  <si>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</si>
  <si>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</si>
  <si>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</si>
  <si>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</si>
  <si>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</si>
  <si>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</si>
  <si>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</si>
  <si>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</si>
  <si>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</si>
  <si>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</si>
  <si>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</si>
  <si>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</si>
  <si>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</si>
  <si>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</si>
  <si>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</si>
  <si>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</si>
  <si>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</si>
  <si>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</si>
  <si>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</si>
  <si>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</si>
  <si>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</si>
  <si>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</si>
  <si>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</si>
  <si>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</si>
  <si>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</si>
  <si>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</si>
  <si>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</si>
  <si>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</si>
  <si>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</si>
  <si>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</si>
  <si>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</si>
  <si>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</si>
  <si>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</si>
  <si>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</si>
  <si>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</si>
  <si>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</si>
  <si>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</si>
  <si>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</si>
  <si>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</si>
  <si>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</si>
  <si>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</si>
  <si>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</si>
  <si>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</si>
  <si>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</si>
  <si>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</si>
  <si>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</si>
  <si>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</si>
  <si>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</si>
  <si>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</si>
  <si>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</si>
  <si>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</si>
  <si>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</si>
  <si>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</si>
  <si>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</si>
  <si>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</si>
  <si>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</si>
  <si>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</si>
  <si>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</si>
  <si>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</si>
  <si>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</si>
  <si>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</si>
  <si>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</si>
  <si>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</si>
  <si>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</si>
  <si>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</si>
  <si>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</si>
  <si>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</si>
  <si>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</si>
  <si>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</si>
  <si>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</si>
  <si>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</si>
  <si>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</si>
  <si>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</si>
  <si>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</si>
  <si>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</si>
  <si>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</si>
  <si>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</si>
  <si>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</si>
  <si>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</si>
  <si>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</si>
  <si>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</si>
  <si>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</si>
  <si>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</si>
  <si>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</si>
  <si>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</si>
  <si>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</si>
  <si>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</si>
  <si>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</si>
  <si>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</si>
  <si>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</si>
  <si>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</si>
  <si>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</si>
  <si>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</si>
  <si>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</si>
  <si>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</si>
  <si>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</si>
  <si>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</si>
  <si>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</si>
  <si>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</si>
  <si>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</si>
  <si>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</si>
  <si>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</si>
  <si>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</si>
  <si>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</si>
  <si>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</si>
  <si>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</si>
  <si>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</si>
  <si>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</si>
  <si>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</si>
  <si>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</si>
  <si>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</si>
  <si>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</si>
  <si>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</si>
  <si>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</si>
  <si>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</si>
  <si>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</si>
  <si>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</si>
  <si>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</si>
  <si>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</si>
  <si>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</si>
  <si>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</si>
  <si>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</si>
  <si>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</si>
  <si>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</si>
  <si>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</si>
  <si>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</si>
  <si>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</si>
  <si>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</si>
  <si>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</si>
  <si>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</si>
  <si>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</si>
  <si>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</si>
  <si>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</si>
  <si>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</si>
  <si>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</si>
  <si>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</si>
  <si>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</si>
  <si>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</si>
  <si>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</si>
  <si>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</si>
  <si>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</si>
  <si>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</si>
  <si>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</si>
  <si>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</si>
  <si>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</si>
  <si>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</si>
  <si>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</si>
  <si>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</si>
  <si>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</si>
  <si>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</si>
  <si>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</si>
  <si>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</si>
  <si>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</si>
  <si>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</si>
  <si>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</si>
  <si>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</si>
  <si>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</si>
  <si>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</si>
  <si>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</si>
  <si>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</si>
  <si>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</si>
  <si>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</si>
  <si>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</si>
  <si>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</si>
  <si>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</si>
  <si>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</si>
  <si>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</si>
  <si>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</si>
  <si>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</si>
  <si>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</si>
  <si>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</si>
  <si>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</si>
  <si>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</si>
  <si>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</si>
  <si>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</si>
  <si>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</si>
  <si>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</si>
  <si>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</si>
  <si>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</si>
  <si>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</si>
  <si>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</si>
  <si>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</si>
  <si>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</si>
  <si>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</si>
  <si>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</si>
  <si>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</si>
  <si>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</si>
  <si>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</si>
  <si>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</si>
  <si>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</si>
  <si>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</si>
  <si>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</si>
  <si>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</si>
  <si>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</si>
  <si>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</si>
  <si>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</si>
  <si>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</si>
  <si>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</si>
  <si>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</si>
  <si>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</si>
  <si>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</si>
  <si>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</si>
  <si>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</si>
  <si>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</si>
  <si>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</si>
  <si>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</si>
  <si>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</si>
  <si>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</si>
  <si>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</si>
  <si>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</si>
  <si>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</si>
  <si>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</si>
  <si>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</si>
  <si>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</si>
  <si>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</si>
  <si>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</si>
  <si>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</si>
  <si>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</si>
  <si>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</si>
  <si>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</si>
  <si>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</si>
  <si>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</si>
  <si>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</si>
  <si>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</si>
  <si>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</si>
  <si>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</si>
  <si>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</si>
  <si>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</si>
  <si>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</si>
  <si>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</si>
  <si>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</si>
  <si>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</si>
  <si>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</si>
  <si>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</si>
  <si>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</si>
  <si>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</si>
  <si>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</si>
  <si>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</si>
  <si>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</si>
  <si>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</si>
  <si>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</si>
  <si>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</si>
  <si>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</si>
  <si>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</si>
  <si>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</si>
  <si>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</si>
  <si>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</si>
  <si>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</si>
  <si>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</si>
  <si>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</si>
  <si>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</si>
  <si>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</si>
  <si>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</si>
  <si>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</si>
  <si>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</si>
  <si>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</si>
  <si>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</si>
  <si>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</si>
  <si>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</si>
  <si>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</si>
  <si>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</si>
  <si>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</si>
  <si>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</si>
  <si>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</si>
  <si>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</si>
  <si>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</si>
  <si>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</si>
  <si>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</si>
  <si>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</si>
  <si>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</si>
  <si>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</si>
  <si>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</si>
  <si>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</si>
  <si>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</si>
  <si>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</si>
  <si>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</si>
  <si>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</si>
  <si>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</si>
  <si>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</si>
  <si>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</si>
  <si>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</si>
  <si>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</si>
  <si>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</si>
  <si>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</si>
  <si>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</si>
  <si>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</si>
  <si>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</si>
  <si>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</si>
  <si>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</si>
  <si>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</si>
  <si>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</si>
  <si>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</si>
  <si>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</si>
  <si>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</si>
  <si>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</si>
  <si>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</si>
  <si>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</si>
  <si>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</si>
  <si>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</si>
  <si>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</si>
  <si>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</si>
  <si>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</si>
  <si>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</si>
  <si>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</si>
  <si>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</si>
  <si>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</si>
  <si>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</si>
  <si>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</si>
  <si>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</si>
  <si>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</si>
  <si>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</si>
  <si>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</si>
  <si>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</si>
  <si>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</si>
  <si>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</si>
  <si>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</si>
  <si>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</si>
  <si>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</si>
  <si>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</si>
  <si>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</si>
  <si>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</si>
  <si>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</si>
  <si>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</si>
  <si>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</si>
  <si>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</si>
  <si>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</si>
  <si>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</si>
  <si>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</si>
  <si>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</si>
  <si>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</si>
  <si>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</si>
  <si>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</si>
  <si>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</si>
  <si>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</si>
  <si>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</si>
  <si>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</si>
  <si>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</si>
  <si>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</si>
  <si>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</si>
  <si>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</si>
  <si>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</si>
  <si>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</si>
  <si>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</si>
  <si>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</si>
  <si>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</si>
  <si>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</si>
  <si>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</si>
  <si>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</si>
  <si>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</si>
  <si>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</si>
  <si>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</si>
  <si>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</si>
  <si>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</si>
  <si>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</si>
  <si>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</si>
  <si>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</si>
  <si>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</si>
  <si>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</si>
  <si>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</si>
  <si>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</si>
  <si>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</si>
  <si>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</si>
  <si>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</si>
  <si>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</si>
  <si>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</si>
  <si>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</si>
  <si>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</si>
  <si>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</si>
  <si>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</si>
  <si>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</si>
  <si>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</si>
  <si>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</si>
  <si>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</si>
  <si>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</si>
  <si>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</si>
  <si>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</si>
  <si>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</si>
  <si>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</si>
  <si>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</si>
  <si>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</si>
  <si>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</si>
  <si>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</si>
  <si>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</si>
  <si>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</si>
  <si>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</si>
  <si>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</si>
  <si>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</si>
  <si>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</si>
  <si>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</si>
  <si>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</si>
  <si>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</si>
  <si>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</si>
  <si>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</si>
  <si>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</si>
  <si>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</si>
  <si>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</si>
  <si>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</si>
  <si>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</si>
  <si>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</si>
  <si>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</si>
  <si>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</si>
  <si>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</si>
  <si>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</si>
  <si>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</si>
  <si>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</si>
  <si>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</si>
  <si>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</si>
  <si>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</si>
  <si>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</si>
  <si>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</si>
  <si>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</si>
  <si>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</si>
  <si>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</si>
  <si>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</si>
  <si>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</si>
  <si>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</si>
  <si>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</si>
  <si>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</si>
  <si>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</si>
  <si>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</si>
  <si>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</si>
  <si>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</si>
  <si>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</si>
  <si>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</si>
  <si>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</si>
  <si>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</si>
  <si>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</si>
  <si>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</si>
  <si>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</si>
  <si>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</si>
  <si>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</si>
  <si>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</si>
  <si>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</si>
  <si>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</si>
  <si>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</si>
  <si>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</si>
  <si>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</si>
  <si>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</si>
  <si>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</si>
  <si>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</si>
  <si>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</si>
  <si>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</si>
  <si>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</si>
  <si>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</si>
  <si>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</si>
  <si>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</si>
  <si>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</si>
  <si>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</si>
  <si>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</si>
  <si>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</si>
  <si>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</si>
  <si>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</si>
  <si>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</si>
  <si>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</si>
  <si>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</si>
  <si>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</si>
  <si>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</si>
  <si>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</si>
  <si>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</si>
  <si>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</si>
  <si>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</si>
  <si>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</si>
  <si>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</si>
  <si>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</si>
  <si>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</si>
  <si>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</si>
  <si>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</si>
  <si>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</si>
  <si>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</si>
  <si>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</si>
  <si>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</si>
  <si>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</si>
  <si>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</si>
  <si>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</si>
  <si>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</si>
  <si>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</si>
  <si>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</si>
  <si>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</si>
  <si>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</si>
  <si>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</si>
  <si>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</si>
  <si>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</si>
  <si>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</si>
  <si>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</si>
  <si>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</si>
  <si>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</si>
  <si>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</si>
  <si>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</si>
  <si>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</si>
  <si>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</si>
  <si>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</si>
  <si>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</si>
  <si>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</si>
  <si>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</si>
  <si>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</si>
  <si>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</si>
  <si>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</si>
  <si>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</si>
  <si>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</si>
  <si>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</si>
  <si>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</si>
  <si>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</si>
  <si>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</si>
  <si>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</si>
  <si>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</si>
  <si>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</si>
  <si>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</si>
  <si>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</si>
  <si>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</si>
  <si>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</si>
  <si>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</si>
  <si>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</si>
  <si>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</si>
  <si>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</si>
  <si>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</si>
  <si>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</si>
  <si>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</si>
  <si>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</si>
  <si>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</si>
  <si>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</si>
  <si>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</si>
  <si>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</si>
  <si>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</si>
  <si>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</si>
  <si>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</si>
  <si>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</si>
  <si>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</si>
  <si>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</si>
  <si>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</si>
  <si>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</si>
  <si>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</si>
  <si>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</si>
  <si>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</si>
  <si>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</si>
  <si>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</si>
  <si>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</si>
  <si>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</si>
  <si>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</si>
  <si>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</si>
  <si>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</si>
  <si>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</si>
  <si>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</si>
  <si>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</si>
  <si>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</si>
  <si>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</si>
  <si>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</si>
  <si>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</si>
  <si>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</si>
  <si>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</si>
  <si>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</si>
  <si>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</si>
  <si>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</si>
  <si>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</si>
  <si>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</si>
  <si>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</si>
  <si>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</si>
  <si>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</si>
  <si>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</si>
  <si>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</si>
  <si>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</si>
  <si>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</si>
  <si>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</si>
  <si>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</si>
  <si>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</si>
  <si>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</si>
  <si>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</si>
  <si>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</si>
  <si>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</si>
  <si>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</si>
  <si>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</si>
  <si>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</si>
  <si>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</si>
  <si>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</si>
  <si>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</si>
  <si>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</si>
  <si>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</si>
  <si>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</si>
  <si>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</si>
  <si>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</si>
  <si>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</si>
  <si>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</si>
  <si>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</si>
  <si>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</si>
  <si>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</si>
  <si>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</si>
  <si>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</si>
  <si>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</si>
  <si>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</si>
  <si>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</si>
  <si>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</si>
  <si>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</si>
  <si>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</si>
  <si>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</si>
  <si>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</si>
  <si>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</si>
  <si>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</si>
  <si>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</si>
  <si>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</si>
  <si>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</si>
  <si>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</si>
  <si>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</si>
  <si>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</si>
  <si>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</si>
  <si>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</si>
  <si>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</si>
  <si>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</si>
  <si>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</si>
  <si>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</si>
  <si>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</si>
  <si>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</si>
  <si>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</si>
  <si>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</si>
  <si>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</si>
  <si>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</si>
  <si>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</si>
  <si>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</si>
  <si>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</si>
  <si>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</si>
  <si>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</si>
  <si>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</si>
  <si>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</si>
  <si>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</si>
  <si>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</si>
  <si>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</si>
  <si>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</si>
  <si>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</si>
  <si>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</si>
  <si>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</si>
  <si>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</si>
  <si>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</si>
  <si>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</si>
  <si>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</si>
  <si>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</si>
  <si>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</si>
  <si>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</si>
  <si>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</si>
  <si>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</si>
  <si>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</si>
  <si>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</si>
  <si>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</si>
  <si>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</si>
  <si>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</si>
  <si>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</si>
  <si>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</si>
  <si>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</si>
  <si>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</si>
  <si>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</si>
  <si>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</si>
  <si>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</si>
  <si>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</si>
  <si>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</si>
  <si>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</si>
  <si>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</si>
  <si>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</si>
  <si>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</si>
  <si>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</si>
  <si>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</si>
  <si>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</si>
  <si>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</si>
  <si>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</si>
  <si>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</si>
  <si>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</si>
  <si>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</si>
  <si>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</si>
  <si>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</si>
  <si>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</si>
  <si>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</si>
  <si>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</si>
  <si>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</si>
  <si>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</si>
  <si>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</si>
  <si>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</si>
  <si>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</si>
  <si>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</si>
  <si>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</si>
  <si>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</si>
  <si>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</si>
  <si>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</si>
  <si>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</si>
  <si>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</si>
  <si>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</si>
  <si>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</si>
  <si>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</si>
  <si>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</si>
  <si>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</si>
  <si>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</si>
  <si>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</si>
  <si>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</si>
  <si>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</si>
  <si>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</si>
  <si>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</si>
  <si>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</si>
  <si>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</si>
  <si>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</si>
  <si>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</si>
  <si>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</si>
  <si>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</si>
  <si>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</si>
  <si>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</si>
  <si>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</si>
  <si>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</si>
  <si>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</si>
  <si>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</si>
  <si>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</si>
  <si>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</si>
  <si>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</si>
  <si>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</si>
  <si>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</si>
  <si>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</si>
  <si>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</si>
  <si>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</si>
  <si>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</si>
  <si>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</si>
  <si>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</si>
  <si>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</si>
  <si>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</si>
  <si>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</si>
  <si>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</si>
  <si>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</si>
  <si>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</si>
  <si>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</si>
  <si>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</si>
  <si>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</si>
  <si>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</si>
  <si>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</si>
  <si>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</si>
  <si>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</si>
  <si>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</si>
  <si>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</si>
  <si>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</si>
  <si>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</si>
  <si>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</si>
  <si>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</si>
  <si>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</si>
  <si>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</si>
  <si>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</si>
  <si>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</si>
  <si>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</si>
  <si>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</si>
  <si>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</si>
  <si>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</si>
  <si>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</si>
  <si>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</si>
  <si>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</si>
  <si>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</si>
  <si>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</si>
  <si>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</si>
  <si>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</si>
  <si>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</si>
  <si>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</si>
  <si>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</si>
  <si>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</si>
  <si>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</si>
  <si>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</si>
  <si>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</si>
  <si>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</si>
  <si>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</si>
  <si>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</si>
  <si>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</si>
  <si>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</si>
  <si>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</si>
  <si>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</si>
  <si>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</si>
  <si>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</si>
  <si>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</si>
  <si>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</si>
  <si>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</si>
  <si>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</si>
  <si>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</si>
  <si>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</si>
  <si>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</si>
  <si>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</si>
  <si>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</si>
  <si>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</si>
  <si>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</si>
  <si>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</si>
  <si>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</si>
  <si>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</si>
  <si>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</si>
  <si>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</si>
  <si>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</si>
  <si>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</si>
  <si>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</si>
  <si>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</si>
  <si>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</si>
  <si>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</si>
  <si>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</si>
  <si>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</si>
  <si>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</si>
  <si>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</si>
  <si>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</si>
  <si>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</si>
  <si>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</si>
  <si>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</si>
  <si>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</si>
  <si>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</si>
  <si>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</si>
  <si>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</si>
  <si>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</si>
  <si>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</si>
  <si>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</si>
  <si>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</si>
  <si>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</si>
  <si>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</si>
  <si>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</si>
  <si>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</si>
  <si>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</si>
  <si>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</si>
  <si>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</si>
  <si>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</si>
  <si>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</si>
  <si>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</si>
  <si>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</si>
  <si>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</si>
  <si>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</si>
  <si>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</si>
  <si>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</si>
  <si>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</si>
  <si>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</si>
  <si>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</si>
  <si>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</si>
  <si>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</si>
  <si>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</si>
  <si>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</si>
  <si>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</si>
  <si>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</si>
  <si>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</si>
  <si>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</si>
  <si>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</si>
  <si>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</si>
  <si>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</si>
  <si>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</si>
  <si>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</si>
  <si>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</si>
  <si>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</si>
  <si>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</si>
  <si>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</si>
  <si>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</si>
  <si>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</si>
  <si>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</si>
  <si>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</si>
  <si>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</si>
  <si>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</si>
  <si>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</si>
  <si>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</si>
  <si>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</si>
  <si>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</si>
  <si>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</si>
  <si>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</si>
  <si>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</si>
  <si>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</si>
  <si>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</si>
  <si>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</si>
  <si>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</si>
  <si>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</si>
  <si>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</si>
  <si>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</si>
  <si>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</si>
  <si>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</si>
  <si>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</si>
  <si>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</si>
  <si>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</si>
  <si>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</si>
  <si>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</si>
  <si>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</si>
  <si>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</si>
  <si>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</si>
  <si>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</si>
  <si>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</si>
  <si>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</si>
  <si>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</si>
  <si>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</si>
  <si>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</si>
  <si>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</si>
  <si>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</si>
  <si>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</si>
  <si>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</si>
  <si>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</si>
  <si>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</si>
  <si>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</si>
  <si>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</si>
  <si>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</si>
  <si>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</si>
  <si>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</si>
  <si>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</si>
  <si>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</si>
  <si>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</si>
  <si>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</si>
  <si>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</si>
  <si>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</si>
  <si>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</si>
  <si>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</si>
  <si>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</si>
  <si>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</si>
  <si>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</si>
  <si>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</si>
  <si>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</si>
  <si>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</si>
  <si>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</si>
  <si>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</si>
  <si>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</si>
  <si>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</si>
  <si>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</si>
  <si>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</si>
  <si>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</si>
  <si>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</si>
  <si>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</si>
  <si>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</si>
  <si>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</si>
  <si>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</si>
  <si>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</si>
  <si>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</si>
  <si>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</si>
  <si>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</si>
  <si>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</si>
  <si>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</si>
  <si>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</si>
  <si>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</si>
  <si>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</si>
  <si>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</si>
  <si>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</si>
  <si>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</si>
  <si>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</si>
  <si>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</si>
  <si>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</si>
  <si>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</si>
  <si>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</si>
  <si>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</si>
  <si>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</si>
  <si>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</si>
  <si>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</si>
  <si>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</si>
  <si>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</si>
  <si>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</si>
  <si>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</si>
  <si>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</si>
  <si>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</si>
  <si>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</si>
  <si>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</si>
  <si>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</si>
  <si>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</si>
  <si>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</si>
  <si>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</si>
  <si>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</si>
  <si>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</si>
  <si>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</si>
  <si>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</si>
  <si>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</si>
  <si>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</si>
  <si>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</si>
  <si>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</si>
  <si>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</si>
  <si>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</si>
  <si>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</si>
  <si>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</si>
  <si>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</si>
  <si>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</si>
  <si>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</si>
  <si>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</si>
  <si>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</si>
  <si>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</si>
  <si>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</si>
  <si>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</si>
  <si>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</si>
  <si>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</si>
  <si>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</si>
  <si>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</si>
  <si>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</si>
  <si>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</si>
  <si>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</si>
  <si>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</si>
  <si>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</si>
  <si>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</si>
  <si>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</si>
  <si>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</si>
  <si>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</si>
  <si>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</si>
  <si>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</si>
  <si>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</si>
  <si>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</si>
  <si>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</si>
  <si>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</si>
  <si>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</si>
  <si>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</si>
  <si>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</si>
  <si>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</si>
  <si>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</si>
  <si>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</si>
  <si>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</si>
  <si>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</si>
  <si>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</si>
  <si>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</si>
  <si>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</si>
  <si>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</si>
  <si>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</si>
  <si>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</si>
  <si>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</si>
  <si>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</si>
  <si>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</si>
  <si>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</si>
  <si>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</si>
  <si>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</si>
  <si>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</si>
  <si>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</si>
  <si>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</si>
  <si>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</si>
  <si>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</si>
  <si>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</si>
  <si>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</si>
  <si>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</si>
  <si>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</si>
  <si>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</si>
  <si>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</si>
  <si>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</si>
  <si>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</si>
  <si>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</si>
  <si>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</si>
  <si>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</si>
  <si>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</si>
  <si>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</si>
  <si>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</si>
  <si>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</si>
  <si>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</si>
  <si>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</si>
  <si>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</si>
  <si>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</si>
  <si>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</si>
  <si>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</si>
  <si>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</si>
  <si>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</si>
  <si>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</si>
  <si>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</si>
  <si>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</si>
  <si>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</si>
  <si>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</si>
  <si>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</si>
  <si>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</si>
  <si>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</si>
  <si>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</si>
  <si>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</si>
  <si>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</si>
  <si>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</si>
  <si>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</si>
  <si>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</si>
  <si>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</si>
  <si>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</si>
  <si>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</si>
  <si>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</si>
  <si>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</si>
  <si>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</si>
  <si>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</si>
  <si>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</si>
  <si>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</si>
  <si>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</si>
  <si>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</si>
  <si>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</si>
  <si>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</si>
  <si>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</si>
  <si>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</si>
  <si>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</si>
  <si>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</si>
  <si>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</si>
  <si>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</si>
  <si>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</si>
  <si>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</si>
  <si>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</si>
  <si>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</si>
  <si>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</si>
  <si>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</si>
  <si>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</si>
  <si>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</si>
  <si>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</si>
  <si>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</si>
  <si>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</si>
  <si>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</si>
  <si>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</si>
  <si>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</si>
  <si>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</si>
  <si>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</si>
  <si>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</si>
  <si>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</si>
  <si>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</si>
  <si>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</si>
  <si>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</si>
  <si>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</si>
  <si>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</si>
  <si>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</si>
  <si>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</si>
  <si>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</si>
  <si>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</si>
  <si>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</si>
  <si>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</si>
  <si>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</si>
  <si>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</si>
  <si>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</si>
  <si>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</si>
  <si>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</si>
  <si>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</si>
  <si>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</si>
  <si>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</si>
  <si>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</si>
  <si>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</si>
  <si>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</si>
  <si>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</si>
  <si>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</si>
  <si>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</si>
  <si>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</si>
  <si>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</si>
  <si>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</si>
  <si>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</si>
  <si>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</si>
  <si>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</si>
  <si>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</si>
  <si>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</si>
  <si>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</si>
  <si>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</si>
  <si>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</si>
  <si>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</si>
  <si>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</si>
  <si>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</si>
  <si>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</si>
  <si>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</si>
  <si>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</si>
  <si>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</si>
  <si>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</si>
  <si>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</si>
  <si>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</si>
  <si>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</si>
  <si>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</si>
  <si>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</si>
  <si>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</si>
  <si>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</si>
  <si>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</si>
  <si>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</si>
  <si>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</si>
  <si>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</si>
  <si>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</si>
  <si>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</si>
  <si>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</si>
  <si>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</si>
  <si>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</si>
  <si>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</si>
  <si>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</si>
  <si>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</si>
  <si>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</si>
  <si>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</si>
  <si>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</si>
  <si>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</si>
  <si>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</si>
  <si>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</si>
  <si>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</si>
  <si>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</si>
  <si>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</si>
  <si>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</si>
  <si>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</si>
  <si>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</si>
  <si>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</si>
  <si>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</si>
  <si>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</si>
  <si>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</si>
  <si>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</si>
  <si>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</si>
  <si>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</si>
  <si>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</si>
  <si>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</si>
  <si>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</si>
  <si>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</si>
  <si>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</si>
  <si>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</si>
  <si>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</si>
  <si>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</si>
  <si>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</si>
  <si>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</si>
  <si>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</si>
  <si>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</si>
  <si>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</si>
  <si>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</si>
  <si>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</si>
  <si>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</si>
  <si>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</si>
  <si>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</si>
  <si>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</si>
  <si>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</si>
  <si>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</si>
  <si>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</si>
  <si>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</si>
  <si>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</si>
  <si>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</si>
  <si>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</si>
  <si>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</si>
  <si>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</si>
  <si>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</si>
  <si>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</si>
  <si>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</si>
  <si>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</si>
  <si>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</si>
  <si>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</si>
  <si>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</si>
  <si>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</si>
  <si>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</si>
  <si>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</si>
  <si>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</si>
  <si>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</si>
  <si>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</si>
  <si>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</si>
  <si>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</si>
  <si>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</si>
  <si>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</si>
  <si>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</si>
  <si>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</si>
  <si>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</si>
  <si>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</si>
  <si>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</si>
  <si>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</si>
  <si>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</si>
  <si>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</si>
  <si>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</si>
  <si>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</si>
  <si>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</si>
  <si>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</si>
  <si>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</si>
  <si>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</si>
  <si>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</si>
  <si>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</si>
  <si>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</si>
  <si>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</si>
  <si>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</si>
  <si>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</si>
  <si>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</si>
  <si>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</si>
  <si>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</si>
  <si>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</si>
  <si>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</si>
  <si>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</si>
  <si>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</si>
  <si>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</si>
  <si>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</si>
  <si>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</si>
  <si>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</si>
  <si>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</si>
  <si>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</si>
  <si>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</si>
  <si>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</si>
  <si>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</si>
  <si>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</si>
  <si>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</si>
  <si>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</si>
  <si>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</si>
  <si>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</si>
  <si>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</si>
  <si>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</si>
  <si>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</si>
  <si>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</si>
  <si>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</si>
  <si>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</si>
  <si>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</si>
  <si>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</si>
  <si>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</si>
  <si>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</si>
  <si>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</si>
  <si>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</si>
  <si>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</si>
  <si>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</si>
  <si>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</si>
  <si>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</si>
  <si>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</si>
  <si>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</si>
  <si>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</si>
  <si>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</si>
  <si>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</si>
  <si>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</si>
  <si>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</si>
  <si>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</si>
  <si>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</si>
  <si>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</si>
  <si>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</si>
  <si>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</si>
  <si>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</si>
  <si>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</si>
  <si>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</si>
  <si>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</si>
  <si>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</si>
  <si>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</si>
  <si>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</si>
  <si>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</si>
  <si>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</si>
  <si>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</si>
  <si>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</si>
  <si>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</si>
  <si>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</si>
  <si>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</si>
  <si>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</si>
  <si>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</si>
  <si>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</si>
  <si>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</si>
  <si>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</si>
  <si>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</si>
  <si>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</si>
  <si>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</si>
  <si>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</si>
  <si>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</si>
  <si>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</si>
  <si>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</si>
  <si>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</si>
  <si>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</si>
  <si>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</si>
  <si>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</si>
  <si>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</si>
  <si>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</si>
  <si>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</si>
  <si>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</si>
  <si>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</si>
  <si>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</si>
  <si>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</si>
  <si>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</si>
  <si>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</si>
  <si>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</si>
  <si>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</si>
  <si>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</si>
  <si>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</si>
  <si>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</si>
  <si>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</si>
  <si>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</si>
  <si>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</si>
  <si>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</si>
  <si>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</si>
  <si>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</si>
  <si>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</si>
  <si>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</si>
  <si>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</si>
  <si>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</si>
  <si>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</si>
  <si>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</si>
  <si>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</si>
  <si>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</si>
  <si>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</si>
  <si>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</si>
  <si>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</si>
  <si>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</si>
  <si>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</si>
  <si>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</si>
  <si>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</si>
  <si>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</si>
  <si>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</si>
  <si>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</si>
  <si>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</si>
  <si>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</si>
  <si>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</si>
  <si>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</si>
  <si>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</si>
  <si>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</si>
  <si>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</si>
  <si>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</si>
  <si>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</si>
  <si>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</si>
  <si>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</si>
  <si>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</si>
  <si>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</si>
  <si>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</si>
  <si>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</si>
  <si>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</si>
  <si>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</si>
  <si>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</si>
  <si>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</si>
  <si>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</si>
  <si>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</si>
  <si>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</si>
  <si>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</si>
  <si>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</si>
  <si>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</si>
  <si>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</si>
  <si>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</si>
  <si>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</si>
  <si>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</si>
  <si>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</si>
  <si>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</si>
  <si>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</si>
  <si>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</si>
  <si>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</si>
  <si>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</si>
  <si>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</si>
  <si>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</si>
  <si>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</si>
  <si>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</si>
  <si>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</si>
  <si>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</si>
  <si>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</si>
  <si>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</si>
  <si>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</si>
  <si>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</si>
  <si>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</si>
  <si>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</si>
  <si>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</si>
  <si>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</si>
  <si>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</si>
  <si>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</si>
  <si>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</si>
  <si>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</si>
  <si>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</si>
  <si>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</si>
  <si>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</si>
  <si>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</si>
  <si>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</si>
  <si>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</si>
  <si>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</si>
  <si>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</si>
  <si>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</si>
  <si>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</si>
  <si>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</si>
  <si>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</si>
  <si>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</si>
  <si>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</si>
  <si>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</si>
  <si>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</si>
  <si>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</si>
  <si>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</si>
  <si>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</si>
  <si>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</si>
  <si>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</si>
  <si>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</si>
  <si>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</si>
  <si>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</si>
  <si>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</si>
  <si>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</si>
  <si>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</si>
  <si>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</si>
  <si>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</si>
  <si>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</si>
  <si>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</si>
  <si>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</si>
  <si>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</si>
  <si>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</si>
  <si>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</si>
  <si>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</si>
  <si>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</si>
  <si>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</si>
  <si>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</si>
  <si>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</si>
  <si>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</si>
  <si>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</si>
  <si>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</si>
  <si>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</si>
  <si>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</si>
  <si>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</si>
  <si>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</si>
  <si>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</si>
  <si>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</si>
  <si>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</si>
  <si>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</si>
  <si>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</si>
  <si>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</si>
  <si>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</si>
  <si>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</si>
  <si>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</si>
  <si>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</si>
  <si>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</si>
  <si>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</si>
  <si>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</si>
  <si>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</si>
  <si>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</si>
  <si>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</si>
  <si>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</si>
  <si>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</si>
  <si>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</si>
  <si>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</si>
  <si>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</si>
  <si>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</si>
  <si>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</si>
  <si>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</si>
  <si>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</si>
  <si>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</si>
  <si>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</si>
  <si>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</si>
  <si>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</si>
  <si>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</si>
  <si>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</si>
  <si>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</si>
  <si>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</si>
  <si>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</si>
  <si>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</si>
  <si>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</si>
  <si>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</si>
  <si>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</si>
  <si>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</si>
  <si>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</si>
  <si>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</si>
  <si>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</si>
  <si>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</si>
  <si>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</si>
  <si>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</si>
  <si>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</si>
  <si>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</si>
  <si>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</si>
  <si>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</si>
  <si>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</si>
  <si>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</si>
  <si>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</si>
  <si>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</si>
  <si>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</si>
  <si>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</si>
  <si>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</si>
  <si>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</si>
  <si>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</si>
  <si>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</si>
  <si>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</si>
  <si>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</si>
  <si>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</si>
  <si>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</si>
  <si>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</si>
  <si>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</si>
  <si>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</si>
  <si>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</si>
  <si>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</si>
  <si>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</si>
  <si>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</si>
  <si>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</si>
  <si>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</si>
  <si>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</si>
  <si>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</si>
  <si>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</si>
  <si>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</si>
  <si>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</si>
  <si>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</si>
  <si>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</si>
  <si>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</si>
  <si>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</si>
  <si>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</si>
  <si>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</si>
  <si>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</si>
  <si>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</si>
  <si>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</si>
  <si>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</si>
  <si>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</si>
  <si>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</si>
  <si>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</si>
  <si>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</si>
  <si>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</si>
  <si>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</si>
  <si>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</si>
  <si>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</si>
  <si>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</si>
  <si>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</si>
  <si>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</si>
  <si>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</si>
  <si>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</si>
  <si>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</si>
  <si>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</si>
  <si>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</si>
  <si>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</si>
  <si>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</si>
  <si>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</si>
  <si>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</si>
  <si>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</si>
  <si>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</si>
  <si>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</si>
  <si>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</si>
  <si>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</si>
  <si>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</si>
  <si>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</si>
  <si>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</si>
  <si>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</si>
  <si>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</si>
  <si>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</si>
  <si>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</si>
  <si>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</si>
  <si>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</si>
  <si>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</si>
  <si>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</si>
  <si>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</si>
  <si>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</si>
  <si>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</si>
  <si>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</si>
  <si>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</si>
  <si>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</si>
  <si>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</si>
  <si>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</si>
  <si>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</si>
  <si>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</si>
  <si>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</si>
  <si>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</si>
  <si>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</si>
  <si>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</si>
  <si>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</si>
  <si>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</si>
  <si>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</si>
  <si>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</si>
  <si>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</si>
  <si>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</si>
  <si>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</si>
  <si>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</si>
  <si>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</si>
  <si>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</si>
  <si>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</si>
  <si>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</si>
  <si>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</si>
  <si>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</si>
  <si>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</si>
  <si>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</si>
  <si>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</si>
  <si>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</si>
  <si>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</si>
  <si>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</si>
  <si>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</si>
  <si>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</si>
  <si>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</si>
  <si>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</si>
  <si>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</si>
  <si>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</si>
  <si>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</si>
  <si>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</si>
  <si>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</si>
  <si>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</si>
  <si>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</si>
  <si>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</si>
  <si>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</si>
  <si>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</si>
  <si>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</si>
  <si>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</si>
  <si>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</si>
  <si>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</si>
  <si>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</si>
  <si>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</si>
  <si>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</si>
  <si>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</si>
  <si>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</si>
  <si>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</si>
  <si>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</si>
  <si>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</si>
  <si>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</si>
  <si>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</si>
  <si>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</si>
  <si>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</si>
  <si>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</si>
  <si>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</si>
  <si>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</si>
  <si>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</si>
  <si>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</si>
  <si>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</si>
  <si>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</si>
  <si>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</si>
  <si>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</si>
  <si>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</si>
  <si>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</si>
  <si>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</si>
  <si>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</si>
  <si>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</si>
  <si>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</si>
  <si>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</si>
  <si>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</si>
  <si>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</si>
  <si>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</si>
  <si>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</si>
  <si>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</si>
  <si>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</si>
  <si>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</si>
  <si>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</si>
  <si>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</si>
  <si>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</si>
  <si>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</si>
  <si>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</si>
  <si>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</si>
  <si>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</si>
  <si>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</si>
  <si>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</si>
  <si>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</si>
  <si>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</si>
  <si>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</si>
  <si>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</si>
  <si>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</si>
  <si>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</si>
  <si>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</si>
  <si>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</si>
  <si>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</si>
  <si>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</si>
  <si>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</si>
  <si>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</si>
  <si>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</si>
  <si>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</si>
  <si>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</si>
  <si>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</si>
  <si>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</si>
  <si>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</si>
  <si>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</si>
  <si>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</si>
  <si>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</si>
  <si>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</si>
  <si>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</si>
  <si>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</si>
  <si>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</si>
  <si>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</si>
  <si>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</si>
  <si>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</si>
  <si>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</si>
  <si>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</si>
  <si>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</si>
  <si>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</si>
  <si>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</si>
  <si>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</si>
  <si>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</si>
  <si>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</si>
  <si>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</si>
  <si>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</si>
  <si>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</si>
  <si>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</si>
  <si>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</si>
  <si>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</si>
  <si>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</si>
  <si>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</si>
  <si>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</si>
  <si>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</si>
  <si>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</si>
  <si>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</si>
  <si>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</si>
  <si>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</si>
  <si>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</si>
  <si>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</si>
  <si>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</si>
  <si>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</si>
  <si>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</si>
  <si>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</si>
  <si>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</si>
  <si>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</si>
  <si>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</si>
  <si>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</si>
  <si>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</si>
  <si>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</si>
  <si>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</si>
  <si>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</si>
  <si>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</si>
  <si>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</si>
  <si>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</si>
  <si>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</si>
  <si>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</si>
  <si>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</si>
  <si>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</si>
  <si>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</si>
  <si>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</si>
  <si>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</si>
  <si>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</si>
  <si>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</si>
  <si>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</si>
  <si>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</si>
  <si>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</si>
  <si>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</si>
  <si>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</si>
  <si>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</si>
  <si>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</si>
  <si>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</si>
  <si>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</si>
  <si>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</si>
  <si>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</si>
  <si>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</si>
  <si>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</si>
  <si>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</si>
  <si>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</si>
  <si>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</si>
  <si>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</si>
  <si>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</si>
  <si>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</si>
  <si>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</si>
  <si>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</si>
  <si>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</si>
  <si>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</si>
  <si>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</si>
  <si>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</si>
  <si>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</si>
  <si>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</si>
  <si>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</si>
  <si>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</si>
  <si>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</si>
  <si>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</si>
  <si>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</si>
  <si>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</si>
  <si>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</si>
  <si>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</si>
  <si>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</si>
  <si>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</si>
  <si>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</si>
  <si>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</si>
  <si>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</si>
  <si>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</si>
  <si>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</si>
  <si>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</si>
  <si>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</si>
  <si>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</si>
  <si>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</si>
  <si>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</si>
  <si>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</si>
  <si>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</si>
  <si>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</si>
  <si>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</si>
  <si>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</si>
  <si>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</si>
  <si>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</si>
  <si>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</si>
  <si>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</si>
  <si>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</si>
  <si>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</si>
  <si>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</si>
  <si>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</si>
  <si>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</si>
  <si>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</si>
  <si>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</si>
  <si>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</si>
  <si>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</si>
  <si>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</si>
  <si>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</si>
  <si>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</si>
  <si>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</si>
  <si>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</si>
  <si>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</si>
  <si>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</si>
  <si>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</si>
  <si>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</si>
  <si>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</si>
  <si>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</si>
  <si>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</si>
  <si>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</si>
  <si>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</si>
  <si>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</si>
  <si>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</si>
  <si>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</si>
  <si>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</si>
  <si>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</si>
  <si>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</si>
  <si>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</si>
  <si>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</si>
  <si>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</si>
  <si>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</si>
  <si>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</si>
  <si>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</si>
  <si>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</si>
  <si>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</si>
  <si>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</si>
  <si>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</si>
  <si>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</si>
  <si>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</si>
  <si>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</si>
  <si>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</si>
  <si>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</si>
  <si>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</si>
  <si>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</si>
  <si>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</si>
  <si>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</si>
  <si>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</si>
  <si>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</si>
  <si>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</si>
  <si>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</si>
  <si>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</si>
  <si>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</si>
  <si>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</si>
  <si>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</si>
  <si>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</si>
  <si>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</si>
  <si>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</si>
  <si>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</si>
  <si>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</si>
  <si>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</si>
  <si>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</si>
  <si>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</si>
  <si>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</si>
  <si>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</si>
  <si>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</si>
  <si>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</si>
  <si>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</si>
  <si>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</si>
  <si>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</si>
  <si>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</si>
  <si>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</si>
  <si>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</si>
  <si>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</si>
  <si>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</si>
  <si>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</si>
  <si>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</si>
  <si>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</si>
  <si>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</si>
  <si>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</si>
  <si>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</si>
  <si>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</si>
  <si>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</si>
  <si>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</si>
  <si>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</si>
  <si>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</si>
  <si>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</si>
  <si>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</si>
  <si>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</si>
  <si>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</si>
  <si>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</si>
  <si>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</si>
  <si>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</si>
  <si>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</si>
  <si>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</si>
  <si>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</si>
  <si>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</si>
  <si>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</si>
  <si>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</si>
  <si>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</si>
  <si>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</si>
  <si>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</si>
  <si>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</si>
  <si>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</si>
  <si>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</si>
  <si>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</si>
  <si>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</si>
  <si>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</si>
  <si>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</si>
  <si>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</si>
  <si>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</si>
  <si>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</si>
  <si>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</si>
  <si>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</si>
  <si>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</si>
  <si>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</si>
  <si>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</si>
  <si>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</si>
  <si>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</si>
  <si>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</si>
  <si>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</si>
  <si>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</si>
  <si>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</si>
  <si>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</si>
  <si>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</si>
  <si>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</si>
  <si>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</si>
  <si>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</si>
  <si>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</si>
  <si>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</si>
  <si>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</si>
  <si>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</si>
  <si>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</si>
  <si>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</si>
  <si>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</si>
  <si>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</si>
  <si>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</si>
  <si>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</si>
  <si>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</si>
  <si>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</si>
  <si>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</si>
  <si>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</si>
  <si>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</si>
  <si>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</si>
  <si>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</si>
  <si>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</si>
  <si>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</si>
  <si>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</si>
  <si>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</si>
  <si>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</si>
  <si>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</si>
  <si>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</si>
  <si>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</si>
  <si>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</si>
  <si>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</si>
  <si>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</si>
  <si>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</si>
  <si>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</si>
  <si>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</si>
  <si>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</si>
  <si>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</si>
  <si>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</si>
  <si>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</si>
  <si>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</si>
  <si>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</si>
  <si>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</si>
  <si>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</si>
  <si>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</si>
  <si>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</si>
  <si>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</si>
  <si>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</si>
  <si>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</si>
  <si>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</si>
  <si>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</si>
  <si>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</si>
  <si>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</si>
  <si>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</si>
  <si>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</si>
  <si>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</si>
  <si>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</si>
  <si>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</si>
  <si>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</si>
  <si>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</si>
  <si>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</si>
  <si>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</si>
  <si>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</si>
  <si>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</si>
  <si>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</si>
  <si>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</si>
  <si>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</si>
  <si>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</si>
  <si>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</si>
  <si>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</si>
  <si>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</si>
  <si>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</si>
  <si>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</si>
  <si>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</si>
  <si>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</si>
  <si>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</si>
  <si>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</si>
  <si>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</si>
  <si>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</si>
  <si>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</si>
  <si>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</si>
  <si>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</si>
  <si>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</si>
  <si>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</si>
  <si>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</si>
  <si>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</si>
  <si>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</si>
  <si>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</si>
  <si>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</si>
  <si>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</si>
  <si>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</si>
  <si>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</si>
  <si>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</si>
  <si>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</si>
  <si>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</si>
  <si>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</si>
  <si>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</si>
  <si>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</si>
  <si>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</si>
  <si>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</si>
  <si>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</si>
  <si>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</si>
  <si>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</si>
  <si>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</si>
  <si>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</si>
  <si>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</si>
  <si>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</si>
  <si>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</si>
  <si>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</si>
  <si>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</si>
  <si>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</si>
  <si>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</si>
  <si>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</si>
  <si>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</si>
  <si>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</si>
  <si>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</si>
  <si>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</si>
  <si>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</si>
  <si>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</si>
  <si>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</si>
  <si>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</si>
  <si>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</si>
  <si>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</si>
  <si>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</si>
  <si>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</si>
  <si>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</si>
  <si>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</si>
  <si>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</si>
  <si>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</si>
  <si>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</si>
  <si>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</si>
  <si>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</si>
  <si>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</si>
  <si>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</si>
  <si>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</si>
  <si>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</si>
  <si>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</si>
  <si>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</si>
  <si>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</si>
  <si>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</si>
  <si>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</si>
  <si>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</si>
  <si>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</si>
  <si>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</si>
  <si>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</si>
  <si>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</si>
  <si>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</si>
  <si>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</si>
  <si>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</si>
  <si>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</si>
  <si>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</si>
  <si>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</si>
  <si>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</si>
  <si>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</si>
  <si>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</si>
  <si>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</si>
  <si>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</si>
  <si>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</si>
  <si>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</si>
  <si>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</si>
  <si>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</si>
  <si>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</si>
  <si>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</si>
  <si>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</si>
  <si>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</si>
  <si>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</si>
  <si>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</si>
  <si>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</si>
  <si>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</si>
  <si>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</si>
  <si>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</si>
  <si>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</si>
  <si>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</si>
  <si>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</si>
  <si>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</si>
  <si>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</si>
  <si>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</si>
  <si>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</si>
  <si>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</si>
  <si>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</si>
  <si>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</si>
  <si>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</si>
  <si>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</si>
  <si>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</si>
  <si>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</si>
  <si>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</si>
  <si>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</si>
  <si>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</si>
  <si>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</si>
  <si>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</si>
  <si>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</si>
  <si>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</si>
  <si>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</si>
  <si>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</si>
  <si>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</si>
  <si>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</si>
  <si>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</si>
  <si>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</si>
  <si>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</si>
  <si>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</si>
  <si>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</si>
  <si>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</si>
  <si>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</si>
  <si>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</si>
  <si>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</si>
  <si>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</si>
  <si>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</si>
  <si>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</si>
  <si>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</si>
  <si>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</si>
  <si>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</si>
  <si>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</si>
  <si>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</si>
  <si>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</si>
  <si>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</si>
  <si>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</si>
  <si>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</si>
  <si>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</si>
  <si>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</si>
  <si>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</si>
  <si>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</si>
  <si>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</si>
  <si>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</si>
  <si>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</si>
  <si>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</si>
  <si>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</si>
  <si>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</si>
  <si>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</si>
  <si>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</si>
  <si>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</si>
  <si>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</si>
  <si>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</si>
  <si>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</si>
  <si>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</si>
  <si>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</si>
  <si>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</si>
  <si>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</si>
  <si>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</si>
  <si>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</si>
  <si>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</si>
  <si>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</si>
  <si>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</si>
  <si>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</si>
  <si>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</si>
  <si>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</si>
  <si>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</si>
  <si>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</si>
  <si>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</si>
  <si>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</si>
  <si>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</si>
  <si>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</si>
  <si>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</si>
  <si>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</si>
  <si>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</si>
  <si>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</si>
  <si>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</si>
  <si>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</si>
  <si>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</si>
  <si>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</si>
  <si>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</si>
  <si>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</si>
  <si>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</si>
  <si>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</si>
  <si>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</si>
  <si>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</si>
  <si>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</si>
  <si>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</si>
  <si>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</si>
  <si>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</si>
  <si>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</si>
  <si>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</si>
  <si>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</si>
  <si>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</si>
  <si>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</si>
  <si>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</si>
  <si>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</si>
  <si>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</si>
  <si>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</si>
  <si>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</si>
  <si>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</si>
  <si>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</si>
  <si>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</si>
  <si>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</si>
  <si>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</si>
  <si>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</si>
  <si>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</si>
  <si>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</si>
  <si>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</si>
  <si>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</si>
  <si>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</si>
  <si>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</si>
  <si>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</si>
  <si>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</si>
  <si>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</si>
  <si>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</si>
  <si>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</si>
  <si>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</si>
  <si>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</si>
  <si>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</si>
  <si>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</si>
  <si>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</si>
  <si>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</si>
  <si>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</si>
  <si>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</si>
  <si>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</si>
  <si>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</si>
  <si>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</si>
  <si>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</si>
  <si>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</si>
  <si>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</si>
  <si>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</si>
  <si>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</si>
  <si>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</si>
  <si>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</si>
  <si>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</si>
  <si>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</si>
  <si>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</si>
  <si>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</si>
  <si>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</si>
  <si>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</si>
  <si>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</si>
  <si>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</si>
  <si>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</si>
  <si>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</si>
  <si>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</si>
  <si>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</si>
  <si>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</si>
  <si>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</si>
  <si>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</si>
  <si>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</si>
  <si>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</si>
  <si>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</si>
  <si>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</si>
  <si>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</si>
  <si>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</si>
  <si>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</si>
  <si>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</si>
  <si>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</si>
  <si>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</si>
  <si>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</si>
  <si>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</si>
  <si>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</si>
  <si>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</si>
  <si>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</si>
  <si>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</si>
  <si>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</si>
  <si>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</si>
  <si>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</si>
  <si>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</si>
  <si>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</si>
  <si>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</si>
  <si>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</si>
  <si>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</si>
  <si>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</si>
  <si>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</si>
  <si>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</si>
  <si>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</si>
  <si>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</si>
  <si>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</si>
  <si>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</si>
  <si>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</si>
  <si>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</si>
  <si>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</si>
  <si>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</si>
  <si>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</si>
  <si>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</si>
  <si>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</si>
  <si>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</si>
  <si>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</si>
  <si>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</si>
  <si>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</si>
  <si>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</si>
  <si>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</si>
  <si>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</si>
  <si>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</si>
  <si>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</si>
  <si>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</si>
  <si>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</si>
  <si>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</si>
  <si>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</si>
  <si>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</si>
  <si>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</si>
  <si>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</si>
  <si>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</si>
  <si>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</si>
  <si>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</si>
  <si>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</si>
  <si>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</si>
  <si>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</si>
  <si>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</si>
  <si>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</si>
  <si>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</si>
  <si>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</si>
  <si>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</si>
  <si>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</si>
  <si>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</si>
  <si>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</si>
  <si>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</si>
  <si>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</si>
  <si>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</si>
  <si>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</si>
  <si>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</si>
  <si>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</si>
  <si>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</si>
  <si>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</si>
  <si>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</si>
  <si>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</si>
  <si>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</si>
  <si>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</si>
  <si>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</si>
  <si>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</si>
  <si>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</si>
  <si>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</si>
  <si>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</si>
  <si>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</si>
  <si>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</si>
  <si>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</si>
  <si>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</si>
  <si>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</si>
  <si>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</si>
  <si>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</si>
  <si>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</si>
  <si>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</si>
  <si>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</si>
  <si>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</si>
  <si>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</si>
  <si>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</si>
  <si>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</si>
  <si>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</si>
  <si>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</si>
  <si>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</si>
  <si>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</si>
  <si>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</si>
  <si>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</si>
  <si>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</si>
  <si>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</si>
  <si>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</si>
  <si>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</si>
  <si>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</si>
  <si>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</si>
  <si>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</si>
  <si>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</si>
  <si>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</si>
  <si>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</si>
  <si>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</si>
  <si>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</si>
  <si>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</si>
  <si>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</si>
  <si>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</si>
  <si>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</si>
  <si>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</si>
  <si>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</si>
  <si>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</si>
  <si>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</si>
  <si>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</si>
  <si>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</si>
  <si>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</si>
  <si>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</si>
  <si>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</si>
  <si>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</si>
  <si>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</si>
  <si>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</si>
  <si>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</si>
  <si>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</si>
  <si>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</si>
  <si>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</si>
  <si>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</si>
  <si>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</si>
  <si>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</si>
  <si>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</si>
  <si>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</si>
  <si>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</si>
  <si>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</si>
  <si>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</si>
  <si>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</si>
  <si>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</si>
  <si>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</si>
  <si>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</si>
  <si>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</si>
  <si>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</si>
  <si>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</si>
  <si>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</si>
  <si>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</si>
  <si>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</si>
  <si>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</si>
  <si>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</si>
  <si>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</si>
  <si>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</si>
  <si>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</si>
  <si>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</si>
  <si>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</si>
  <si>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</si>
  <si>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</si>
  <si>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</si>
  <si>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</si>
  <si>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</si>
  <si>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</si>
  <si>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</si>
  <si>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</si>
  <si>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</si>
  <si>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</si>
  <si>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</si>
  <si>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</si>
  <si>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</si>
  <si>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</si>
  <si>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</si>
  <si>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</si>
  <si>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</si>
  <si>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</si>
  <si>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</si>
  <si>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</si>
  <si>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</si>
  <si>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</si>
  <si>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</si>
  <si>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</si>
  <si>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</si>
  <si>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</si>
  <si>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</si>
  <si>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</si>
  <si>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</si>
  <si>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</si>
  <si>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</si>
  <si>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</si>
  <si>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</si>
  <si>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</si>
  <si>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</si>
  <si>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</si>
  <si>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</si>
  <si>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</si>
  <si>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</si>
  <si>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</si>
  <si>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</si>
  <si>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</si>
  <si>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</si>
  <si>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</si>
  <si>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</si>
  <si>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</si>
  <si>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</si>
  <si>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</si>
  <si>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</si>
  <si>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</si>
  <si>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</si>
  <si>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</si>
  <si>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</si>
  <si>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</si>
  <si>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</si>
  <si>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</si>
  <si>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</si>
  <si>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</si>
  <si>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</si>
  <si>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</si>
  <si>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</si>
  <si>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</si>
  <si>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</si>
  <si>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</si>
  <si>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</si>
  <si>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</si>
  <si>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</si>
  <si>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</si>
  <si>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</si>
  <si>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</si>
  <si>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</si>
  <si>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</si>
  <si>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</si>
  <si>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</si>
  <si>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</si>
  <si>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</si>
  <si>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</si>
  <si>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</si>
  <si>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</si>
  <si>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</si>
  <si>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</si>
  <si>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</si>
  <si>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</si>
  <si>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</si>
  <si>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</si>
  <si>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</si>
  <si>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</si>
  <si>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</si>
  <si>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</si>
  <si>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</si>
  <si>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</si>
  <si>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</si>
  <si>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</si>
  <si>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</si>
  <si>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</si>
  <si>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</si>
  <si>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</si>
  <si>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</si>
  <si>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</si>
  <si>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</si>
  <si>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</si>
  <si>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</si>
  <si>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</si>
  <si>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</si>
  <si>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</si>
  <si>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</si>
  <si>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</si>
  <si>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</si>
  <si>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</si>
  <si>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</si>
  <si>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</si>
  <si>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</si>
  <si>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</si>
  <si>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</si>
  <si>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</si>
  <si>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</si>
  <si>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</si>
  <si>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</si>
  <si>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</si>
  <si>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</si>
  <si>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</si>
  <si>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</si>
  <si>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</si>
  <si>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</si>
  <si>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</si>
  <si>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</si>
  <si>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</si>
  <si>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</si>
  <si>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</si>
  <si>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</si>
  <si>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</si>
  <si>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</si>
  <si>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</si>
  <si>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</si>
  <si>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</si>
  <si>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</si>
  <si>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</si>
  <si>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</si>
  <si>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</si>
  <si>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</si>
  <si>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</si>
  <si>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</si>
  <si>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</si>
  <si>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</si>
  <si>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</si>
  <si>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</si>
  <si>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</si>
  <si>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</si>
  <si>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</si>
  <si>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</si>
  <si>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</si>
  <si>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</si>
  <si>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</si>
  <si>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</si>
  <si>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</si>
  <si>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</si>
  <si>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</si>
  <si>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</si>
  <si>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</si>
  <si>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</si>
  <si>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</si>
  <si>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</si>
  <si>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</si>
  <si>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</si>
  <si>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</si>
  <si>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</si>
  <si>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</si>
  <si>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</si>
  <si>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</si>
  <si>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</si>
  <si>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</si>
  <si>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</si>
  <si>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</si>
  <si>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</si>
  <si>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</si>
  <si>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</si>
  <si>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</si>
  <si>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</si>
  <si>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</si>
  <si>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</si>
  <si>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</si>
  <si>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</si>
  <si>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</si>
  <si>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</si>
  <si>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</si>
  <si>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</si>
  <si>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</si>
  <si>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</si>
  <si>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</si>
  <si>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</si>
  <si>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</si>
  <si>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</si>
  <si>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</si>
  <si>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</si>
  <si>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</si>
  <si>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</si>
  <si>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</si>
  <si>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</si>
  <si>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</si>
  <si>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</si>
  <si>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</si>
  <si>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</si>
  <si>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</si>
  <si>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</si>
  <si>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</si>
  <si>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</si>
  <si>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</si>
  <si>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</si>
  <si>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</si>
  <si>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</si>
  <si>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</si>
  <si>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</si>
  <si>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</si>
  <si>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</si>
  <si>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</si>
  <si>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</si>
  <si>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</si>
  <si>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</si>
  <si>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</si>
  <si>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</si>
  <si>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</si>
  <si>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</si>
  <si>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</si>
  <si>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</si>
  <si>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</si>
  <si>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</si>
  <si>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</si>
  <si>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</si>
  <si>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</si>
  <si>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</si>
  <si>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</si>
  <si>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</si>
  <si>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</si>
  <si>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</si>
  <si>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</si>
  <si>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</si>
  <si>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</si>
  <si>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</si>
  <si>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</si>
  <si>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</si>
  <si>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</si>
  <si>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</si>
  <si>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</si>
  <si>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</si>
  <si>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</si>
  <si>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</si>
  <si>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</si>
  <si>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</si>
  <si>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</si>
  <si>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</si>
  <si>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</si>
  <si>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</si>
  <si>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</si>
  <si>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</si>
  <si>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</si>
  <si>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</si>
  <si>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</si>
  <si>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</si>
  <si>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</si>
  <si>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</si>
  <si>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</si>
  <si>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</si>
  <si>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</si>
  <si>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</si>
  <si>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</si>
  <si>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</si>
  <si>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</si>
  <si>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</si>
  <si>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</si>
  <si>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</si>
  <si>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</si>
  <si>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</si>
  <si>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</si>
  <si>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</si>
  <si>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</si>
  <si>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</si>
  <si>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</si>
  <si>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</si>
  <si>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</si>
  <si>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</si>
  <si>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</si>
  <si>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</si>
  <si>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</si>
  <si>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</si>
  <si>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</si>
  <si>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</si>
  <si>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</si>
  <si>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</si>
  <si>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</si>
  <si>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</si>
  <si>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</si>
  <si>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</si>
  <si>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</si>
  <si>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</si>
  <si>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</si>
  <si>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</si>
  <si>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</si>
  <si>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</si>
  <si>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</si>
  <si>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</si>
  <si>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</si>
  <si>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</si>
  <si>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</si>
  <si>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</si>
  <si>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</si>
  <si>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</si>
  <si>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</si>
  <si>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</si>
  <si>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</si>
  <si>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</si>
  <si>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</si>
  <si>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</si>
  <si>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</si>
  <si>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</si>
  <si>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</si>
  <si>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</si>
  <si>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</si>
  <si>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</si>
  <si>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</si>
  <si>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</si>
  <si>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</si>
  <si>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</si>
  <si>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</si>
  <si>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</si>
  <si>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</si>
  <si>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</si>
  <si>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</si>
  <si>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</si>
  <si>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</si>
  <si>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</si>
  <si>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</si>
  <si>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</si>
  <si>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</si>
  <si>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</si>
  <si>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</si>
  <si>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</si>
  <si>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</si>
  <si>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</si>
  <si>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</si>
  <si>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</si>
  <si>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</si>
  <si>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</si>
  <si>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</si>
  <si>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</si>
  <si>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</si>
  <si>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</si>
  <si>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</si>
  <si>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</si>
  <si>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</si>
  <si>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</si>
  <si>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</si>
  <si>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</si>
  <si>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</si>
  <si>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</si>
  <si>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</si>
  <si>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</si>
  <si>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</si>
  <si>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</si>
  <si>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</si>
  <si>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</si>
  <si>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</si>
  <si>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</si>
  <si>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</si>
  <si>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</si>
  <si>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</si>
  <si>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</si>
  <si>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</si>
  <si>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</si>
  <si>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</si>
  <si>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</si>
  <si>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</si>
  <si>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</si>
  <si>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</si>
  <si>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</si>
  <si>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</si>
  <si>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</si>
  <si>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</si>
  <si>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</si>
  <si>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</si>
  <si>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</si>
  <si>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</si>
  <si>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</si>
  <si>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</si>
  <si>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</si>
  <si>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</si>
  <si>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</si>
  <si>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</si>
  <si>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</si>
  <si>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</si>
  <si>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</si>
  <si>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</si>
  <si>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</si>
  <si>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</si>
  <si>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</si>
  <si>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</si>
  <si>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</si>
  <si>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</si>
  <si>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</si>
  <si>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</si>
  <si>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</si>
  <si>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</si>
  <si>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</si>
  <si>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</si>
  <si>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</si>
  <si>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</si>
  <si>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</si>
  <si>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</si>
  <si>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</si>
  <si>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</si>
  <si>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</si>
  <si>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</si>
  <si>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</si>
  <si>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</si>
  <si>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</si>
  <si>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</si>
  <si>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</si>
  <si>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</si>
  <si>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</si>
  <si>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</si>
  <si>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</si>
  <si>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</si>
  <si>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</si>
  <si>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</si>
  <si>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</si>
  <si>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</si>
  <si>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</si>
  <si>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</si>
  <si>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</si>
  <si>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</si>
  <si>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</si>
  <si>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</si>
  <si>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</si>
  <si>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</si>
  <si>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</si>
  <si>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</si>
  <si>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</si>
  <si>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</si>
  <si>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</si>
  <si>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</si>
  <si>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</si>
  <si>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</si>
  <si>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</si>
  <si>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</si>
  <si>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</si>
  <si>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</si>
  <si>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</si>
  <si>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</si>
  <si>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</si>
  <si>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</si>
  <si>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</si>
  <si>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</si>
  <si>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</si>
  <si>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</si>
  <si>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</si>
  <si>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</si>
  <si>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</si>
  <si>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</si>
  <si>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</si>
  <si>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</si>
  <si>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</si>
  <si>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</si>
  <si>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</si>
  <si>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</si>
  <si>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</si>
  <si>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</si>
  <si>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</si>
  <si>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</si>
  <si>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</si>
  <si>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</si>
  <si>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</si>
  <si>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</si>
  <si>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</si>
  <si>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</si>
  <si>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</si>
  <si>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</si>
  <si>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</si>
  <si>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</si>
  <si>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</si>
  <si>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</si>
  <si>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</si>
  <si>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</si>
  <si>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</si>
  <si>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</si>
  <si>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</si>
  <si>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</si>
  <si>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</si>
  <si>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</si>
  <si>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</si>
  <si>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</si>
  <si>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</si>
  <si>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</si>
  <si>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</si>
  <si>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</si>
  <si>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</si>
  <si>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</si>
  <si>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</si>
  <si>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</si>
  <si>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</si>
  <si>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</si>
  <si>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</si>
  <si>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</si>
  <si>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</si>
  <si>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</si>
  <si>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</si>
  <si>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</si>
  <si>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</si>
  <si>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</si>
  <si>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</si>
  <si>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</si>
  <si>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</si>
  <si>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</si>
  <si>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</si>
  <si>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</si>
  <si>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</si>
  <si>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</si>
  <si>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</si>
  <si>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</si>
  <si>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</si>
  <si>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</si>
  <si>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</si>
  <si>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</si>
  <si>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</si>
  <si>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</si>
  <si>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</si>
  <si>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</si>
  <si>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</si>
  <si>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</si>
  <si>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</si>
  <si>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</si>
  <si>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</si>
  <si>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</si>
  <si>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</si>
  <si>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</si>
  <si>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</si>
  <si>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</si>
  <si>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</si>
  <si>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</si>
  <si>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</si>
  <si>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</si>
  <si>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</si>
  <si>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</si>
  <si>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</si>
  <si>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</si>
  <si>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</si>
  <si>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</si>
  <si>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</si>
  <si>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</si>
  <si>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</si>
  <si>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</si>
  <si>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</si>
  <si>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</si>
  <si>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</si>
  <si>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</si>
  <si>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</si>
  <si>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</si>
  <si>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</si>
  <si>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</si>
  <si>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</si>
  <si>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</si>
  <si>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</si>
  <si>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</si>
  <si>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</si>
  <si>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</si>
  <si>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</si>
  <si>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</si>
  <si>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</si>
  <si>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</si>
  <si>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</si>
  <si>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</si>
  <si>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</si>
  <si>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</si>
  <si>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</si>
  <si>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</si>
  <si>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</si>
  <si>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</si>
  <si>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</si>
  <si>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</si>
  <si>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</si>
  <si>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</si>
  <si>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</si>
  <si>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</si>
  <si>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</si>
  <si>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</si>
  <si>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</si>
  <si>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</si>
  <si>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</si>
  <si>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</si>
  <si>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</si>
  <si>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</si>
  <si>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</si>
  <si>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</si>
  <si>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</si>
  <si>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</si>
  <si>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</si>
  <si>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</si>
  <si>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</si>
  <si>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</si>
  <si>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</si>
  <si>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</si>
  <si>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</si>
  <si>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</si>
  <si>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</si>
  <si>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</si>
  <si>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</si>
  <si>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</si>
  <si>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</si>
  <si>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</si>
  <si>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</si>
  <si>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</si>
  <si>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</si>
  <si>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</si>
  <si>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</si>
  <si>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</si>
  <si>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</si>
  <si>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</si>
  <si>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</si>
  <si>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</si>
  <si>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</si>
  <si>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</si>
  <si>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</si>
  <si>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</si>
  <si>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</si>
  <si>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</si>
  <si>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</si>
  <si>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</si>
  <si>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</si>
  <si>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</si>
  <si>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</si>
  <si>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</si>
  <si>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</si>
  <si>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</si>
  <si>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</si>
  <si>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</si>
  <si>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</si>
  <si>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</si>
  <si>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</si>
  <si>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</si>
  <si>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</si>
  <si>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</si>
  <si>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</si>
  <si>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</si>
  <si>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</si>
  <si>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</si>
  <si>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</si>
  <si>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</si>
  <si>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</si>
  <si>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</si>
  <si>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</si>
  <si>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</si>
  <si>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</si>
  <si>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</si>
  <si>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</si>
  <si>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</si>
  <si>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</si>
  <si>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</si>
  <si>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</si>
  <si>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</si>
  <si>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</si>
  <si>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</si>
  <si>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</si>
  <si>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</si>
  <si>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</si>
  <si>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</si>
  <si>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</si>
  <si>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</si>
  <si>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</si>
  <si>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</si>
  <si>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</si>
  <si>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</si>
  <si>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</si>
  <si>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</si>
  <si>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</si>
  <si>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</si>
  <si>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</si>
  <si>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</si>
  <si>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</si>
  <si>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</si>
  <si>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</si>
  <si>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</si>
  <si>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</si>
  <si>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</si>
  <si>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</si>
  <si>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</si>
  <si>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</si>
  <si>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</si>
  <si>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</si>
  <si>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</si>
  <si>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</si>
  <si>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</si>
  <si>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</si>
  <si>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</si>
  <si>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</si>
  <si>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</si>
  <si>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</si>
  <si>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</si>
  <si>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</si>
  <si>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</si>
  <si>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</si>
  <si>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</si>
  <si>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</si>
  <si>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</si>
  <si>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</si>
  <si>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</si>
  <si>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</si>
  <si>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</si>
  <si>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</si>
  <si>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</si>
  <si>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</si>
  <si>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</si>
  <si>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</si>
  <si>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</si>
  <si>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</si>
  <si>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</si>
  <si>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</si>
  <si>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</si>
  <si>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</si>
  <si>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</si>
  <si>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</si>
  <si>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</si>
  <si>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</si>
  <si>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</si>
  <si>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</si>
  <si>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</si>
  <si>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</si>
  <si>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</si>
  <si>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</si>
  <si>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</si>
  <si>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</si>
  <si>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</si>
  <si>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</si>
  <si>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</si>
  <si>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</si>
  <si>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</si>
  <si>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</si>
  <si>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</si>
  <si>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</si>
  <si>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</si>
  <si>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</si>
  <si>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</si>
  <si>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</si>
  <si>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</si>
  <si>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</si>
  <si>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</si>
  <si>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</si>
  <si>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</si>
  <si>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</si>
  <si>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</si>
  <si>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</si>
  <si>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</si>
  <si>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</si>
  <si>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</si>
  <si>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</si>
  <si>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</si>
  <si>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</si>
  <si>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</si>
  <si>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</si>
  <si>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</si>
  <si>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</si>
  <si>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</si>
  <si>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</si>
  <si>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</si>
  <si>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</si>
  <si>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</si>
  <si>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</si>
  <si>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</si>
  <si>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</si>
  <si>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</si>
  <si>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</si>
  <si>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</si>
  <si>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</si>
  <si>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</si>
  <si>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</si>
  <si>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</si>
  <si>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</si>
  <si>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</si>
  <si>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</si>
  <si>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</si>
  <si>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</si>
  <si>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</si>
  <si>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</si>
  <si>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</si>
  <si>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</si>
  <si>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</si>
  <si>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</si>
  <si>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</si>
  <si>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</si>
  <si>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</si>
  <si>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</si>
  <si>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</si>
  <si>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</si>
  <si>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</si>
  <si>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</si>
  <si>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</si>
  <si>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</si>
  <si>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</si>
  <si>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</si>
  <si>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</si>
  <si>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</si>
  <si>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</si>
  <si>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</si>
  <si>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</si>
  <si>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</si>
  <si>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</si>
  <si>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</si>
  <si>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</si>
  <si>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</si>
  <si>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</si>
  <si>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</si>
  <si>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</si>
  <si>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</si>
  <si>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</si>
  <si>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</si>
  <si>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</si>
  <si>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</si>
  <si>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</si>
  <si>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</si>
  <si>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</si>
  <si>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</si>
  <si>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</si>
  <si>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</si>
  <si>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</si>
  <si>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</si>
  <si>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</si>
  <si>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</si>
  <si>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</si>
  <si>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</si>
  <si>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</si>
  <si>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</si>
  <si>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</si>
  <si>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</si>
  <si>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</si>
  <si>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</si>
  <si>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</si>
  <si>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</si>
  <si>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</si>
  <si>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</si>
  <si>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</si>
  <si>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</si>
  <si>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</si>
  <si>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</si>
  <si>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</si>
  <si>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</si>
  <si>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</si>
  <si>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</si>
  <si>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</si>
  <si>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</si>
  <si>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</si>
  <si>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</si>
  <si>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</si>
  <si>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</si>
  <si>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</si>
  <si>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</si>
  <si>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</si>
  <si>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</si>
  <si>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</si>
  <si>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</si>
  <si>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</si>
  <si>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</si>
  <si>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</si>
  <si>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</si>
  <si>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</si>
  <si>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</si>
  <si>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</si>
  <si>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</si>
  <si>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</si>
  <si>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</si>
  <si>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</si>
  <si>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</si>
  <si>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</si>
  <si>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</si>
  <si>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</si>
  <si>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</si>
  <si>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</si>
  <si>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</si>
  <si>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</si>
  <si>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</si>
  <si>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</si>
  <si>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</si>
  <si>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</si>
  <si>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</si>
  <si>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</si>
  <si>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</si>
  <si>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</si>
  <si>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</si>
  <si>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</si>
  <si>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</si>
  <si>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</si>
  <si>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</si>
  <si>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</si>
  <si>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</si>
  <si>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</si>
  <si>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</si>
  <si>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</si>
  <si>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</si>
  <si>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</si>
  <si>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</si>
  <si>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</si>
  <si>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</si>
  <si>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</si>
  <si>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</si>
  <si>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</si>
  <si>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</si>
  <si>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</si>
  <si>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</si>
  <si>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</si>
  <si>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</si>
  <si>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</si>
  <si>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</si>
  <si>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</si>
  <si>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</si>
  <si>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</si>
  <si>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</si>
  <si>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</si>
  <si>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</si>
  <si>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</si>
  <si>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</si>
  <si>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</si>
  <si>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</si>
  <si>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</si>
  <si>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</si>
  <si>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</si>
  <si>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</si>
  <si>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</si>
  <si>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</si>
  <si>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</si>
  <si>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</si>
  <si>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</si>
  <si>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</si>
  <si>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</si>
  <si>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</si>
  <si>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</si>
  <si>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</si>
  <si>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</si>
  <si>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</si>
  <si>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</si>
  <si>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</si>
  <si>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</si>
  <si>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</si>
  <si>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</si>
  <si>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</si>
  <si>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</si>
  <si>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</si>
  <si>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</si>
  <si>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</si>
  <si>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</si>
  <si>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</si>
  <si>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</si>
  <si>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</si>
  <si>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</si>
  <si>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</si>
  <si>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</si>
  <si>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</si>
  <si>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</si>
  <si>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</si>
  <si>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</si>
  <si>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</si>
  <si>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</si>
  <si>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</si>
  <si>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</si>
  <si>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</si>
  <si>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</si>
  <si>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</si>
  <si>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</si>
  <si>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</si>
  <si>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</si>
  <si>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</si>
  <si>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</si>
  <si>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</si>
  <si>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</si>
  <si>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</si>
  <si>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</si>
  <si>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</si>
  <si>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</si>
  <si>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</si>
  <si>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</si>
  <si>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</si>
  <si>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</si>
  <si>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</si>
  <si>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</si>
  <si>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</si>
  <si>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</si>
  <si>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</si>
  <si>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</si>
  <si>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</si>
  <si>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</si>
  <si>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</si>
  <si>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</si>
  <si>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</si>
  <si>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</si>
  <si>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</si>
  <si>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</si>
  <si>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</si>
  <si>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</si>
  <si>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</si>
  <si>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</si>
  <si>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</si>
  <si>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</si>
  <si>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</si>
  <si>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</si>
  <si>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</si>
  <si>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</si>
  <si>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</si>
  <si>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</si>
  <si>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</si>
  <si>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</si>
  <si>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</si>
  <si>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</si>
  <si>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</si>
  <si>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</si>
  <si>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</si>
  <si>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</si>
  <si>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</si>
  <si>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</si>
  <si>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</si>
  <si>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</si>
  <si>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</si>
  <si>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</si>
  <si>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</si>
  <si>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</si>
  <si>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</si>
  <si>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</si>
  <si>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</si>
  <si>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</si>
  <si>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</si>
  <si>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</si>
  <si>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</si>
  <si>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</si>
  <si>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</si>
  <si>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</si>
  <si>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</si>
  <si>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</si>
  <si>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</si>
  <si>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</si>
  <si>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</si>
  <si>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</si>
  <si>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</si>
  <si>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</si>
  <si>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</si>
  <si>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</si>
  <si>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</si>
  <si>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</si>
  <si>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</si>
  <si>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</si>
  <si>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</si>
  <si>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</si>
  <si>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</si>
  <si>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</si>
  <si>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</si>
  <si>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</si>
  <si>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</si>
  <si>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</si>
  <si>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</si>
  <si>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</si>
  <si>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</si>
  <si>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</si>
  <si>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</si>
  <si>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</si>
  <si>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</si>
  <si>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</si>
  <si>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</si>
  <si>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</si>
  <si>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</si>
  <si>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</si>
  <si>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</si>
  <si>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</si>
  <si>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</si>
  <si>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</si>
  <si>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</si>
  <si>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</si>
  <si>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</si>
  <si>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</si>
  <si>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</si>
  <si>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</si>
  <si>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</si>
  <si>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</si>
  <si>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</si>
  <si>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</si>
  <si>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</si>
  <si>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</si>
  <si>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</si>
  <si>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</si>
  <si>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</si>
  <si>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</si>
  <si>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</si>
  <si>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</si>
  <si>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</si>
  <si>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</si>
  <si>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</si>
  <si>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</si>
  <si>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</si>
  <si>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</si>
  <si>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</si>
  <si>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</si>
  <si>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</si>
  <si>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</si>
  <si>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</si>
  <si>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</si>
  <si>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</si>
  <si>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</si>
  <si>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</si>
  <si>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</si>
  <si>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</si>
  <si>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</si>
  <si>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</si>
  <si>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</si>
  <si>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</si>
  <si>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</si>
  <si>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</si>
  <si>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</si>
  <si>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</si>
  <si>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</si>
  <si>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</si>
  <si>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</si>
  <si>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</si>
  <si>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</si>
  <si>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</si>
  <si>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</si>
  <si>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</si>
  <si>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</si>
  <si>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</si>
  <si>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</si>
  <si>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</si>
  <si>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</si>
  <si>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</si>
  <si>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</si>
  <si>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</si>
  <si>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</si>
  <si>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</si>
  <si>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</si>
  <si>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</si>
  <si>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</si>
  <si>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</si>
  <si>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</si>
  <si>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</si>
  <si>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</si>
  <si>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</si>
  <si>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</si>
  <si>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</si>
  <si>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</si>
  <si>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</si>
  <si>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</si>
  <si>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</si>
  <si>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</si>
  <si>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</si>
  <si>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</si>
  <si>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</si>
  <si>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</si>
  <si>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</si>
  <si>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</si>
  <si>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</si>
  <si>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</si>
  <si>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</si>
  <si>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</si>
  <si>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</si>
  <si>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</si>
  <si>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</si>
  <si>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</si>
  <si>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</si>
  <si>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</si>
  <si>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</si>
  <si>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</si>
  <si>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</si>
  <si>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</si>
  <si>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</si>
  <si>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</si>
  <si>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</si>
  <si>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</si>
  <si>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</si>
  <si>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</si>
  <si>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</si>
  <si>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</si>
  <si>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</si>
  <si>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</si>
  <si>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</si>
  <si>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</si>
  <si>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</si>
  <si>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</si>
  <si>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</si>
  <si>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</si>
  <si>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</si>
  <si>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</si>
  <si>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</si>
  <si>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</si>
  <si>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</si>
  <si>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</si>
  <si>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</si>
  <si>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</si>
  <si>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</si>
  <si>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</si>
  <si>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</si>
  <si>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</si>
  <si>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</si>
  <si>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</si>
  <si>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</si>
  <si>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</si>
  <si>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</si>
  <si>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</si>
  <si>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</si>
  <si>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</si>
  <si>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</si>
  <si>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</si>
  <si>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</si>
  <si>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</si>
  <si>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</si>
  <si>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</si>
  <si>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</si>
  <si>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</si>
  <si>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</si>
  <si>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</si>
  <si>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</si>
  <si>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</si>
  <si>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</si>
  <si>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</si>
  <si>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</si>
  <si>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</si>
  <si>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</si>
  <si>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</si>
  <si>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</si>
  <si>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</si>
  <si>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</si>
  <si>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</si>
  <si>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</si>
  <si>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</si>
  <si>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</si>
  <si>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</si>
  <si>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</si>
  <si>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</si>
  <si>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</si>
  <si>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</si>
  <si>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</si>
  <si>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</si>
  <si>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</si>
  <si>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</si>
  <si>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</si>
  <si>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</si>
  <si>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</si>
  <si>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</si>
  <si>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</si>
  <si>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</si>
  <si>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</si>
  <si>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</si>
  <si>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</si>
  <si>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</si>
  <si>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</si>
  <si>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</si>
  <si>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</si>
  <si>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</si>
  <si>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</si>
  <si>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</si>
  <si>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</si>
  <si>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</si>
  <si>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</si>
  <si>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</si>
  <si>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</si>
  <si>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</si>
  <si>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</si>
  <si>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</si>
  <si>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</si>
  <si>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</si>
  <si>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</si>
  <si>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</si>
  <si>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</si>
  <si>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</si>
  <si>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</si>
  <si>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</si>
  <si>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</si>
  <si>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</si>
  <si>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</si>
  <si>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</si>
  <si>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</si>
  <si>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</si>
  <si>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</si>
  <si>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</si>
  <si>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</si>
  <si>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</si>
  <si>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</si>
  <si>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</si>
  <si>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</si>
  <si>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</si>
  <si>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</si>
  <si>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</si>
  <si>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</si>
  <si>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</si>
  <si>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</si>
  <si>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</si>
  <si>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</si>
  <si>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</si>
  <si>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</si>
  <si>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</si>
  <si>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</si>
  <si>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</si>
  <si>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</si>
  <si>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</si>
  <si>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</si>
  <si>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</si>
  <si>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</si>
  <si>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</si>
  <si>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</si>
  <si>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</si>
  <si>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</si>
  <si>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</si>
  <si>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</si>
  <si>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</si>
  <si>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</si>
  <si>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</si>
  <si>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</si>
  <si>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</si>
  <si>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</si>
  <si>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</si>
  <si>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</si>
  <si>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</si>
  <si>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</si>
  <si>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</si>
  <si>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</si>
  <si>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</si>
  <si>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</si>
  <si>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</si>
  <si>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</si>
  <si>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</si>
  <si>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</si>
  <si>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</si>
  <si>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</si>
  <si>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</si>
  <si>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</si>
  <si>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</si>
  <si>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</si>
  <si>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</si>
  <si>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</si>
  <si>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</si>
  <si>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</si>
  <si>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</si>
  <si>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</si>
  <si>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</si>
  <si>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</si>
  <si>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</si>
  <si>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</si>
  <si>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</si>
  <si>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</si>
  <si>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</si>
  <si>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</si>
  <si>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</si>
  <si>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</si>
  <si>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</si>
  <si>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</si>
  <si>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</si>
  <si>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</si>
  <si>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</si>
  <si>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</si>
  <si>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</si>
  <si>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</si>
  <si>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</si>
  <si>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</si>
  <si>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</si>
  <si>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</si>
  <si>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</si>
  <si>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</si>
  <si>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</si>
  <si>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</si>
  <si>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</si>
  <si>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</si>
  <si>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</si>
  <si>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</si>
  <si>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</si>
  <si>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</si>
  <si>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</si>
  <si>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</si>
  <si>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</si>
  <si>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</si>
  <si>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</si>
  <si>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</si>
  <si>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</si>
  <si>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</si>
  <si>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</si>
  <si>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</si>
  <si>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</si>
  <si>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</si>
  <si>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</si>
  <si>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</si>
  <si>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</si>
  <si>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</si>
  <si>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</si>
  <si>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</si>
  <si>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</si>
  <si>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</si>
  <si>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</si>
  <si>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</si>
  <si>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</si>
  <si>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</si>
  <si>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</si>
  <si>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</si>
  <si>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</si>
  <si>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</si>
  <si>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</si>
  <si>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</si>
  <si>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</si>
  <si>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</si>
  <si>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</si>
  <si>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</si>
  <si>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</si>
  <si>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</si>
  <si>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</si>
  <si>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</si>
  <si>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</si>
  <si>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</si>
  <si>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</si>
  <si>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</si>
  <si>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</si>
  <si>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</si>
  <si>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</si>
  <si>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</si>
  <si>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</si>
  <si>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</si>
  <si>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</si>
  <si>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</si>
  <si>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</si>
  <si>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</si>
  <si>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</si>
  <si>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</si>
  <si>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</si>
  <si>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</si>
  <si>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</si>
  <si>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</si>
  <si>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</si>
  <si>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</si>
  <si>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</si>
  <si>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</si>
  <si>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</si>
  <si>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</si>
  <si>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</si>
  <si>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</si>
  <si>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</si>
  <si>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</si>
  <si>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</si>
  <si>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</si>
  <si>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</si>
  <si>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</si>
  <si>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</si>
  <si>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</si>
  <si>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</si>
  <si>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</si>
  <si>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</si>
  <si>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</si>
  <si>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</si>
  <si>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</si>
  <si>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</si>
  <si>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</si>
  <si>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</si>
  <si>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</si>
  <si>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</si>
  <si>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</si>
  <si>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</si>
  <si>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</si>
  <si>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</si>
  <si>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</si>
  <si>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</si>
  <si>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</si>
  <si>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</si>
  <si>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</si>
  <si>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</si>
  <si>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</si>
  <si>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</si>
  <si>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</si>
  <si>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</si>
  <si>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</si>
  <si>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</si>
  <si>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</si>
  <si>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</si>
  <si>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</si>
  <si>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</si>
  <si>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</si>
  <si>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</si>
  <si>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</si>
  <si>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</si>
  <si>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</si>
  <si>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</si>
  <si>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</si>
  <si>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</si>
  <si>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</si>
  <si>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</si>
  <si>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</si>
  <si>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</si>
  <si>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</si>
  <si>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</si>
  <si>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</si>
  <si>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</si>
  <si>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</si>
  <si>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</si>
  <si>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</si>
  <si>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</si>
  <si>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</si>
  <si>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</si>
  <si>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</si>
  <si>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</si>
  <si>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</si>
  <si>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</si>
  <si>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</si>
  <si>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</si>
  <si>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</si>
  <si>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</si>
  <si>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</si>
  <si>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</si>
  <si>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</si>
  <si>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</si>
  <si>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</si>
  <si>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</si>
  <si>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</si>
  <si>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</si>
  <si>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</si>
  <si>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</si>
  <si>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</si>
  <si>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</si>
  <si>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</si>
  <si>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</si>
  <si>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</si>
  <si>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</si>
  <si>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</si>
  <si>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</si>
  <si>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</si>
  <si>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</si>
  <si>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</si>
  <si>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</si>
  <si>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</si>
  <si>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</si>
  <si>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</si>
  <si>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</si>
  <si>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</si>
  <si>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</si>
  <si>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</si>
  <si>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</si>
  <si>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</si>
  <si>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</si>
  <si>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</si>
  <si>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</si>
  <si>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</si>
  <si>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</si>
  <si>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</si>
  <si>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</si>
  <si>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</si>
  <si>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</si>
  <si>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</si>
  <si>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</si>
  <si>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</si>
  <si>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</si>
  <si>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</si>
  <si>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</si>
  <si>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</si>
  <si>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</si>
  <si>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</si>
  <si>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</si>
  <si>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</si>
  <si>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</si>
  <si>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</si>
  <si>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</si>
  <si>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</si>
  <si>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</si>
  <si>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</si>
  <si>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</si>
  <si>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</si>
  <si>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</si>
  <si>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</si>
  <si>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</si>
  <si>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</si>
  <si>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</si>
  <si>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</si>
  <si>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</si>
  <si>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</si>
  <si>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</si>
  <si>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</si>
  <si>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</si>
  <si>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</si>
  <si>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</si>
  <si>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</si>
  <si>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</si>
  <si>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</si>
  <si>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</si>
  <si>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</si>
  <si>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</si>
  <si>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</si>
  <si>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</si>
  <si>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</si>
  <si>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</si>
  <si>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</si>
  <si>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</si>
  <si>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</si>
  <si>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</si>
  <si>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</si>
  <si>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</si>
  <si>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</si>
  <si>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</si>
  <si>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</si>
  <si>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</si>
  <si>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</si>
  <si>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</si>
  <si>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</si>
  <si>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</si>
  <si>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</si>
  <si>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</si>
  <si>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</si>
  <si>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</si>
  <si>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</si>
  <si>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</si>
  <si>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</si>
  <si>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</si>
  <si>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</si>
  <si>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</si>
  <si>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</si>
  <si>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</si>
  <si>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</si>
  <si>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</si>
  <si>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</si>
  <si>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</si>
  <si>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</si>
  <si>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</si>
  <si>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</si>
  <si>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</si>
  <si>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</si>
  <si>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</si>
  <si>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</si>
  <si>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</si>
  <si>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</si>
  <si>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</si>
  <si>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</si>
  <si>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</si>
  <si>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</si>
  <si>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</si>
  <si>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</si>
  <si>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</si>
  <si>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</si>
  <si>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</si>
  <si>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</si>
  <si>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</si>
  <si>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</si>
  <si>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</si>
  <si>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</si>
  <si>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</si>
  <si>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</si>
  <si>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</si>
  <si>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</si>
  <si>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</si>
  <si>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</si>
  <si>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</si>
  <si>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</si>
  <si>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</si>
  <si>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</si>
  <si>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</si>
  <si>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</si>
  <si>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</si>
  <si>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</si>
  <si>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</si>
  <si>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</si>
  <si>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</si>
  <si>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</si>
  <si>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</si>
  <si>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</si>
  <si>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</si>
  <si>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</si>
  <si>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</si>
  <si>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</si>
  <si>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</si>
  <si>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</si>
  <si>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</si>
  <si>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</si>
  <si>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</si>
  <si>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</si>
  <si>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</si>
  <si>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</si>
  <si>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</si>
  <si>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</si>
  <si>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</si>
  <si>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</si>
  <si>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</si>
  <si>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</si>
  <si>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</si>
  <si>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</si>
  <si>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</si>
  <si>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</si>
  <si>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</si>
  <si>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</si>
  <si>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</si>
  <si>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</si>
  <si>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</si>
  <si>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</si>
  <si>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</si>
  <si>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</si>
  <si>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</si>
  <si>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</si>
  <si>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</si>
  <si>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</si>
  <si>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</si>
  <si>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</si>
  <si>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</si>
  <si>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</si>
  <si>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</si>
  <si>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</si>
  <si>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</si>
  <si>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</si>
  <si>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</si>
  <si>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</si>
  <si>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</si>
  <si>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</si>
  <si>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</si>
  <si>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</si>
  <si>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</si>
  <si>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</si>
  <si>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</si>
  <si>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</si>
  <si>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</si>
  <si>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</si>
  <si>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</si>
  <si>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</si>
  <si>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</si>
  <si>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</si>
  <si>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</si>
  <si>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</si>
  <si>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</si>
  <si>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</si>
  <si>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</si>
  <si>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</si>
  <si>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</si>
  <si>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</si>
  <si>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</si>
  <si>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</si>
  <si>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</si>
  <si>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</si>
  <si>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</si>
  <si>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</si>
  <si>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</si>
  <si>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</si>
  <si>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</si>
  <si>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</si>
  <si>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</si>
  <si>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</si>
  <si>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</si>
  <si>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</si>
  <si>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</si>
  <si>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</si>
  <si>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</si>
  <si>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</si>
  <si>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</si>
  <si>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</si>
  <si>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</si>
  <si>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</si>
  <si>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</si>
  <si>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</si>
  <si>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</si>
  <si>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</si>
  <si>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</si>
  <si>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</si>
  <si>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</si>
  <si>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</si>
  <si>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</si>
  <si>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</si>
  <si>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</si>
  <si>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</si>
  <si>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</si>
  <si>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</si>
  <si>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</si>
  <si>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</si>
  <si>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</si>
  <si>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</si>
  <si>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</si>
  <si>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</si>
  <si>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</si>
  <si>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</si>
  <si>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</si>
  <si>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</si>
  <si>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</si>
  <si>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</si>
  <si>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</si>
  <si>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</si>
  <si>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</si>
  <si>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</si>
  <si>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</si>
  <si>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</si>
  <si>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</si>
  <si>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</si>
  <si>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</si>
  <si>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</si>
  <si>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</si>
  <si>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</si>
  <si>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</si>
  <si>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</si>
  <si>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</si>
  <si>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</si>
  <si>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</si>
  <si>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</si>
  <si>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</si>
  <si>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</si>
  <si>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</si>
  <si>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</si>
  <si>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</si>
  <si>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</si>
  <si>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</si>
  <si>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</si>
  <si>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</si>
  <si>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</si>
  <si>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</si>
  <si>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</si>
  <si>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</si>
  <si>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</si>
  <si>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</si>
  <si>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</si>
  <si>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</si>
  <si>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</si>
  <si>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</si>
  <si>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</si>
  <si>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</si>
  <si>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</si>
  <si>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</si>
  <si>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</si>
  <si>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</si>
  <si>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</si>
  <si>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</si>
  <si>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</si>
  <si>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</si>
  <si>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</si>
  <si>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</si>
  <si>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</si>
  <si>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</si>
  <si>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</si>
  <si>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</si>
  <si>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</si>
  <si>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</si>
  <si>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</si>
  <si>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</si>
  <si>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</si>
  <si>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</si>
  <si>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</si>
  <si>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</si>
  <si>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</si>
  <si>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</si>
  <si>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</si>
  <si>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</si>
  <si>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</si>
  <si>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</si>
  <si>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</si>
  <si>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</si>
  <si>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</si>
  <si>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</si>
  <si>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</si>
  <si>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</si>
  <si>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</si>
  <si>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</si>
  <si>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</si>
  <si>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</si>
  <si>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</si>
  <si>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</si>
  <si>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</si>
  <si>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</si>
  <si>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</si>
  <si>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</si>
  <si>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</si>
  <si>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</si>
  <si>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</si>
  <si>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</si>
  <si>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</si>
  <si>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</si>
  <si>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</si>
  <si>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</si>
  <si>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</si>
  <si>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</si>
  <si>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</si>
  <si>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</si>
  <si>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</si>
  <si>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</si>
  <si>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</si>
  <si>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</si>
  <si>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</si>
  <si>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</si>
  <si>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</si>
  <si>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</si>
  <si>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</si>
  <si>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</si>
  <si>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</si>
  <si>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</si>
  <si>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</si>
  <si>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</si>
  <si>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</si>
  <si>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</si>
  <si>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</si>
  <si>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</si>
  <si>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</si>
  <si>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</si>
  <si>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</si>
  <si>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</si>
  <si>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</si>
  <si>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</si>
  <si>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</si>
  <si>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</si>
  <si>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</si>
  <si>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</si>
  <si>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</si>
  <si>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</si>
  <si>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</si>
  <si>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</si>
  <si>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</si>
  <si>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</si>
  <si>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</si>
  <si>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</si>
  <si>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</si>
  <si>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</si>
  <si>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</si>
  <si>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</si>
  <si>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</si>
  <si>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</si>
  <si>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</si>
  <si>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</si>
  <si>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</si>
  <si>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</si>
  <si>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</si>
  <si>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</si>
  <si>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</si>
  <si>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</si>
  <si>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</si>
  <si>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</si>
  <si>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</si>
  <si>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</si>
  <si>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</si>
  <si>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</si>
  <si>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</si>
  <si>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</si>
  <si>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</si>
  <si>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</si>
  <si>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</si>
  <si>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</si>
  <si>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</si>
  <si>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</si>
  <si>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</si>
  <si>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</si>
  <si>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</si>
  <si>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</si>
  <si>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</si>
  <si>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</si>
  <si>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</si>
  <si>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</si>
  <si>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</si>
  <si>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</si>
  <si>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</si>
  <si>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</si>
  <si>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</si>
  <si>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</si>
  <si>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</si>
  <si>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</si>
  <si>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</si>
  <si>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</si>
  <si>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</si>
  <si>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</si>
  <si>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</si>
  <si>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</si>
  <si>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</si>
  <si>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</si>
  <si>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</si>
  <si>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</si>
  <si>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</si>
  <si>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</si>
  <si>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</si>
  <si>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</si>
  <si>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</si>
  <si>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</si>
  <si>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</si>
  <si>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</si>
  <si>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</si>
  <si>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</si>
  <si>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</si>
  <si>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</si>
  <si>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</si>
  <si>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</si>
  <si>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</si>
  <si>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</si>
  <si>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</si>
  <si>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</si>
  <si>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</si>
  <si>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</si>
  <si>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</si>
  <si>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</si>
  <si>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</si>
  <si>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</si>
  <si>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</si>
  <si>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</si>
  <si>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</si>
  <si>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</si>
  <si>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</si>
  <si>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</si>
  <si>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</si>
  <si>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</si>
  <si>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</si>
  <si>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</si>
  <si>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</si>
  <si>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</si>
  <si>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</si>
  <si>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</si>
  <si>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</si>
  <si>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</si>
  <si>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</si>
  <si>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</si>
  <si>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</si>
  <si>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</si>
  <si>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</si>
  <si>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</si>
  <si>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</si>
  <si>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</si>
  <si>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</si>
  <si>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</si>
  <si>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</si>
  <si>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</si>
  <si>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</si>
  <si>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</si>
  <si>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</si>
  <si>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</si>
  <si>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</si>
  <si>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</si>
  <si>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</si>
  <si>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</si>
  <si>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</si>
  <si>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</si>
  <si>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</si>
  <si>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</si>
  <si>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</si>
  <si>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</si>
  <si>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</si>
  <si>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</si>
  <si>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</si>
  <si>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</si>
  <si>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</si>
  <si>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</si>
  <si>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</si>
  <si>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</si>
  <si>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</si>
  <si>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</si>
  <si>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</si>
  <si>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</si>
  <si>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</si>
  <si>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</si>
  <si>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</si>
  <si>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</si>
  <si>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</si>
  <si>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</si>
  <si>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</si>
  <si>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</si>
  <si>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</si>
  <si>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</si>
  <si>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</si>
  <si>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</si>
  <si>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</si>
  <si>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</si>
  <si>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</si>
  <si>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</si>
  <si>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</si>
  <si>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</si>
  <si>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</si>
  <si>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</si>
  <si>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</si>
  <si>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</si>
  <si>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</si>
  <si>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</si>
  <si>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</si>
  <si>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</si>
  <si>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</si>
  <si>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</si>
  <si>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</si>
  <si>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</si>
  <si>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</si>
  <si>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</si>
  <si>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</si>
  <si>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</si>
  <si>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</si>
  <si>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</si>
  <si>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</si>
  <si>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</si>
  <si>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</si>
  <si>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</si>
  <si>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</si>
  <si>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</si>
  <si>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</si>
  <si>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</si>
  <si>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</si>
  <si>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</si>
  <si>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</si>
  <si>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</si>
  <si>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</si>
  <si>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</si>
  <si>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</si>
  <si>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</si>
  <si>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</si>
  <si>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</si>
  <si>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</si>
  <si>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</si>
  <si>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</si>
  <si>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</si>
  <si>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</si>
  <si>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</si>
  <si>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</si>
  <si>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</si>
  <si>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</si>
  <si>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</si>
  <si>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</si>
  <si>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</si>
  <si>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</si>
  <si>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</si>
  <si>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</si>
  <si>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</si>
  <si>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</si>
  <si>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</si>
  <si>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</si>
  <si>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</si>
  <si>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</si>
  <si>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</si>
  <si>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</si>
  <si>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</si>
  <si>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</si>
  <si>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</si>
  <si>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</si>
  <si>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</si>
  <si>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</si>
  <si>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</si>
  <si>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</si>
  <si>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</si>
  <si>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</si>
  <si>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</si>
  <si>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</si>
  <si>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</si>
  <si>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</si>
  <si>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</si>
  <si>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</si>
  <si>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</si>
  <si>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</si>
  <si>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</si>
  <si>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</si>
  <si>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</si>
  <si>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</si>
  <si>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</si>
  <si>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</si>
  <si>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</si>
  <si>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</si>
  <si>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</si>
  <si>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</si>
  <si>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</si>
  <si>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</si>
  <si>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</si>
  <si>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</si>
  <si>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</si>
  <si>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</si>
  <si>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</si>
  <si>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</si>
  <si>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</si>
  <si>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</si>
  <si>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</si>
  <si>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</si>
  <si>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</si>
  <si>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</si>
  <si>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</si>
  <si>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</si>
  <si>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</si>
  <si>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</si>
  <si>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</si>
  <si>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</si>
  <si>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</si>
  <si>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</si>
  <si>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</si>
  <si>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</si>
  <si>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</si>
  <si>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</si>
  <si>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</si>
  <si>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</si>
  <si>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</si>
  <si>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</si>
  <si>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</si>
  <si>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</si>
  <si>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</si>
  <si>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</si>
  <si>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</si>
  <si>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</si>
  <si>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</si>
  <si>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</si>
  <si>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</si>
  <si>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</si>
  <si>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</si>
  <si>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</si>
  <si>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</si>
  <si>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</si>
  <si>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</si>
  <si>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</si>
  <si>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</si>
  <si>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</si>
  <si>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</si>
  <si>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</si>
  <si>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</si>
  <si>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</si>
  <si>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</si>
  <si>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</si>
  <si>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</si>
  <si>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</si>
  <si>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</si>
  <si>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</si>
  <si>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</si>
  <si>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</si>
  <si>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</si>
  <si>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</si>
  <si>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</si>
  <si>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</si>
  <si>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</si>
  <si>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</si>
  <si>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</si>
  <si>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</si>
  <si>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</si>
  <si>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</si>
  <si>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</si>
  <si>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</si>
  <si>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</si>
  <si>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</si>
  <si>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</si>
  <si>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</si>
  <si>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</si>
  <si>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</si>
  <si>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</si>
  <si>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</si>
  <si>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</si>
  <si>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</si>
  <si>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</si>
  <si>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</si>
  <si>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</si>
  <si>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</si>
  <si>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</si>
  <si>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</si>
  <si>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</si>
  <si>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</si>
  <si>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</si>
  <si>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</si>
  <si>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</si>
  <si>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</si>
  <si>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</si>
  <si>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</si>
  <si>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</si>
  <si>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</si>
  <si>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</si>
  <si>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</si>
  <si>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</si>
  <si>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</si>
  <si>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</si>
  <si>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</si>
  <si>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</si>
  <si>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</si>
  <si>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</si>
  <si>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</si>
  <si>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</si>
  <si>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</si>
  <si>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</si>
  <si>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</si>
  <si>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</si>
  <si>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</si>
  <si>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</si>
  <si>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</si>
  <si>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</si>
  <si>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</si>
  <si>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</si>
  <si>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</si>
  <si>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</si>
  <si>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</si>
  <si>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</si>
  <si>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</si>
  <si>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</si>
  <si>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</si>
  <si>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</si>
  <si>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</si>
  <si>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</si>
  <si>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</si>
  <si>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</si>
  <si>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</si>
  <si>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</si>
  <si>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</si>
  <si>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</si>
  <si>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</si>
  <si>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</si>
  <si>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</si>
  <si>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</si>
  <si>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</si>
  <si>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</si>
  <si>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</si>
  <si>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</si>
  <si>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</si>
  <si>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</si>
  <si>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</si>
  <si>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</si>
  <si>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</si>
  <si>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</si>
  <si>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</si>
  <si>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</si>
  <si>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</si>
  <si>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</si>
  <si>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</si>
  <si>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</si>
  <si>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</si>
  <si>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</si>
  <si>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</si>
  <si>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</si>
  <si>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</si>
  <si>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</si>
  <si>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</si>
  <si>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</si>
  <si>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</si>
  <si>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</si>
  <si>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</si>
  <si>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</si>
  <si>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</si>
  <si>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</si>
  <si>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</si>
  <si>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</si>
  <si>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</si>
  <si>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</si>
  <si>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</si>
  <si>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</si>
  <si>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</si>
  <si>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</si>
  <si>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</si>
  <si>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</si>
  <si>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</si>
  <si>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</si>
  <si>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</si>
  <si>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</si>
  <si>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</si>
  <si>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</si>
  <si>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</si>
  <si>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</si>
  <si>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</si>
  <si>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</si>
  <si>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</si>
  <si>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</si>
  <si>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</si>
  <si>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</si>
  <si>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</si>
  <si>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</si>
  <si>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</si>
  <si>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</si>
  <si>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</si>
  <si>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</si>
  <si>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</si>
  <si>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</si>
  <si>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</si>
  <si>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</si>
  <si>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</si>
  <si>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</si>
  <si>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</si>
  <si>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</si>
  <si>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</si>
  <si>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</si>
  <si>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</si>
  <si>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</si>
  <si>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</si>
  <si>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</si>
  <si>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</si>
  <si>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</si>
  <si>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</si>
  <si>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</si>
  <si>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</si>
  <si>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</si>
  <si>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</si>
  <si>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</si>
  <si>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</si>
  <si>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</si>
  <si>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</si>
  <si>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</si>
  <si>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</si>
  <si>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</si>
  <si>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</si>
  <si>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</si>
  <si>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</si>
  <si>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</si>
  <si>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</si>
  <si>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</si>
  <si>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</si>
  <si>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</si>
  <si>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</si>
  <si>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</si>
  <si>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</si>
  <si>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</si>
  <si>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</si>
  <si>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</si>
  <si>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</si>
  <si>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</si>
  <si>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</si>
  <si>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</si>
  <si>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</si>
  <si>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</si>
  <si>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</si>
  <si>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</si>
  <si>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</si>
  <si>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</si>
  <si>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</si>
  <si>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</si>
  <si>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</si>
  <si>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</si>
  <si>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</si>
  <si>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</si>
  <si>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</si>
  <si>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</si>
  <si>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</si>
  <si>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</si>
  <si>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</si>
  <si>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</si>
  <si>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</si>
  <si>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</si>
  <si>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</si>
  <si>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</si>
  <si>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</si>
  <si>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</si>
  <si>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</si>
  <si>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</si>
  <si>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</si>
  <si>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</si>
  <si>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</si>
  <si>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</si>
  <si>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</si>
  <si>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</si>
  <si>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</si>
  <si>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</si>
  <si>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</si>
  <si>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</si>
  <si>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</si>
  <si>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</si>
  <si>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</si>
  <si>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</si>
  <si>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</si>
  <si>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</si>
  <si>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</si>
  <si>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</si>
  <si>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</si>
  <si>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</si>
  <si>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</si>
  <si>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</si>
  <si>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</si>
  <si>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</si>
  <si>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</si>
  <si>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</si>
  <si>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</si>
  <si>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</si>
  <si>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</si>
  <si>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</si>
  <si>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</si>
  <si>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</si>
  <si>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</si>
  <si>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</si>
  <si>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</si>
  <si>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</si>
  <si>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</si>
  <si>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</si>
  <si>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</si>
  <si>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</si>
  <si>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</si>
  <si>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</si>
  <si>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</si>
  <si>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</si>
  <si>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</si>
  <si>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</si>
  <si>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</si>
  <si>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</si>
  <si>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</si>
  <si>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</si>
  <si>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</si>
  <si>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</si>
  <si>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</si>
  <si>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</si>
  <si>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</si>
  <si>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</si>
  <si>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</si>
  <si>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</si>
  <si>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</si>
  <si>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</si>
  <si>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</si>
  <si>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</si>
  <si>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</si>
  <si>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</si>
  <si>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</si>
  <si>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</si>
  <si>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</si>
  <si>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</si>
  <si>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</si>
  <si>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</si>
  <si>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</si>
  <si>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</si>
  <si>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</si>
  <si>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</si>
  <si>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</si>
  <si>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</si>
  <si>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</si>
  <si>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</si>
  <si>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</si>
  <si>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</si>
  <si>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</si>
  <si>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</si>
  <si>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</si>
  <si>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</si>
  <si>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</si>
  <si>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</si>
  <si>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</si>
  <si>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</si>
  <si>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</si>
  <si>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</si>
  <si>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</si>
  <si>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</si>
  <si>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</si>
  <si>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</si>
  <si>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</si>
  <si>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</si>
  <si>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</si>
  <si>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</si>
  <si>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</si>
  <si>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</si>
  <si>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</si>
  <si>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</si>
  <si>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</si>
  <si>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</si>
  <si>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</si>
  <si>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</si>
  <si>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</si>
  <si>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</si>
  <si>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</si>
  <si>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</si>
  <si>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</si>
  <si>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</si>
  <si>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</si>
  <si>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</si>
  <si>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</si>
  <si>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</si>
  <si>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</si>
  <si>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</si>
  <si>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</si>
  <si>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</si>
  <si>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</si>
  <si>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</si>
  <si>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</si>
  <si>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</si>
  <si>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</si>
  <si>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</si>
  <si>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</si>
  <si>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</si>
  <si>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</si>
  <si>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</si>
  <si>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</si>
  <si>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</si>
  <si>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</si>
  <si>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</si>
  <si>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</si>
  <si>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</si>
  <si>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</si>
  <si>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</si>
  <si>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</si>
  <si>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</si>
  <si>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</si>
  <si>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</si>
  <si>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</si>
  <si>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</si>
  <si>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</si>
  <si>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</si>
  <si>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</si>
  <si>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</si>
  <si>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</si>
  <si>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</si>
  <si>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</si>
  <si>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</si>
  <si>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</si>
  <si>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</si>
  <si>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</si>
  <si>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</si>
  <si>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</si>
  <si>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</si>
  <si>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</si>
  <si>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</si>
  <si>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</si>
  <si>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</si>
  <si>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</si>
  <si>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</si>
  <si>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</si>
  <si>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</si>
  <si>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</si>
  <si>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</si>
  <si>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</si>
  <si>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</si>
  <si>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</si>
  <si>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</si>
  <si>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</si>
  <si>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</si>
  <si>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</si>
  <si>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</si>
  <si>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</si>
  <si>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</si>
  <si>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</si>
  <si>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</si>
  <si>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</si>
  <si>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</si>
  <si>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</si>
  <si>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</si>
  <si>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</si>
  <si>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</si>
  <si>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</si>
  <si>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</si>
  <si>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</si>
  <si>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</si>
  <si>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</si>
  <si>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</si>
  <si>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</si>
  <si>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</si>
  <si>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</si>
  <si>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</si>
  <si>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</si>
  <si>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</si>
  <si>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</si>
  <si>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</si>
  <si>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</si>
  <si>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</si>
  <si>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</si>
  <si>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</si>
  <si>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</si>
  <si>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</si>
  <si>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</si>
  <si>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</si>
  <si>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</si>
  <si>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</si>
  <si>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</si>
  <si>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</si>
  <si>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</si>
  <si>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</si>
  <si>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</si>
  <si>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</si>
  <si>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</si>
  <si>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</si>
  <si>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</si>
  <si>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</si>
  <si>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</si>
  <si>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</si>
  <si>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</si>
  <si>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</si>
  <si>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</si>
  <si>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</si>
  <si>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</si>
  <si>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</si>
  <si>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</si>
  <si>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</si>
  <si>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</si>
  <si>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</si>
  <si>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</si>
  <si>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</si>
  <si>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</si>
  <si>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</si>
  <si>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</si>
  <si>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</si>
  <si>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</si>
  <si>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</si>
  <si>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</si>
  <si>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</si>
  <si>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</si>
  <si>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</si>
  <si>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</si>
  <si>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</si>
  <si>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</si>
  <si>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</si>
  <si>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</si>
  <si>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</si>
  <si>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</si>
  <si>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</si>
  <si>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</si>
  <si>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</si>
  <si>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</si>
  <si>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</si>
  <si>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</si>
  <si>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</si>
  <si>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</si>
  <si>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</si>
  <si>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</si>
  <si>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</si>
  <si>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</si>
  <si>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</si>
  <si>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</si>
  <si>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</si>
  <si>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</si>
  <si>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</si>
  <si>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</si>
  <si>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</si>
  <si>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</si>
  <si>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</si>
  <si>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</si>
  <si>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</si>
  <si>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</si>
  <si>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</si>
  <si>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</si>
  <si>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</si>
  <si>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</si>
  <si>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</si>
  <si>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</si>
  <si>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</si>
  <si>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</si>
  <si>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</si>
  <si>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</si>
  <si>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</si>
  <si>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</si>
  <si>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</si>
  <si>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</si>
  <si>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</si>
  <si>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</si>
  <si>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</si>
  <si>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</si>
  <si>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</si>
  <si>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</si>
  <si>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</si>
  <si>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</si>
  <si>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</si>
  <si>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</si>
  <si>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</si>
  <si>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</si>
  <si>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</si>
  <si>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</si>
  <si>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</si>
  <si>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</si>
  <si>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</si>
  <si>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</si>
  <si>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</si>
  <si>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</si>
  <si>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</si>
  <si>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</si>
  <si>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</si>
  <si>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</si>
  <si>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</si>
  <si>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</si>
  <si>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</si>
  <si>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</si>
  <si>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</si>
  <si>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</si>
  <si>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</si>
  <si>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</si>
  <si>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</si>
  <si>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</si>
  <si>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</si>
  <si>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</si>
  <si>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</si>
  <si>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</si>
  <si>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</si>
  <si>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</si>
  <si>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</si>
  <si>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</si>
  <si>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</si>
  <si>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</si>
  <si>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</si>
  <si>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</si>
  <si>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</si>
  <si>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</si>
  <si>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</si>
  <si>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</si>
  <si>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</si>
  <si>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</si>
  <si>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</si>
  <si>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</si>
  <si>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</si>
  <si>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</si>
  <si>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</si>
  <si>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</si>
  <si>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</si>
  <si>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</si>
  <si>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</si>
  <si>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</si>
  <si>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</si>
  <si>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</si>
  <si>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</si>
  <si>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</si>
  <si>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</si>
  <si>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</si>
  <si>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</si>
  <si>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</si>
  <si>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</si>
  <si>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</si>
  <si>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</si>
  <si>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</si>
  <si>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</si>
  <si>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</si>
  <si>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</si>
  <si>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</si>
  <si>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</si>
  <si>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</si>
  <si>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</si>
  <si>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</si>
  <si>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</si>
  <si>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</si>
  <si>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</si>
  <si>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</si>
  <si>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</si>
  <si>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</si>
  <si>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</si>
  <si>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</si>
  <si>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</si>
  <si>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</si>
  <si>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</si>
  <si>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</si>
  <si>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</si>
  <si>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</si>
  <si>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</si>
  <si>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</si>
  <si>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</si>
  <si>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</si>
  <si>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</si>
  <si>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</si>
  <si>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</si>
  <si>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</si>
  <si>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</si>
  <si>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</si>
  <si>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</si>
  <si>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</si>
  <si>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</si>
  <si>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</si>
  <si>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</si>
  <si>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</si>
  <si>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</si>
  <si>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</si>
  <si>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</si>
  <si>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</si>
  <si>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</si>
  <si>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</si>
  <si>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</si>
  <si>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</si>
  <si>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</si>
  <si>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</si>
  <si>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</si>
  <si>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</si>
  <si>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</si>
  <si>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</si>
  <si>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</si>
  <si>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</si>
  <si>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</si>
  <si>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</si>
  <si>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</si>
  <si>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</si>
  <si>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</si>
  <si>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</si>
  <si>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</si>
  <si>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</si>
  <si>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</si>
  <si>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</si>
  <si>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</si>
  <si>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</si>
  <si>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</si>
  <si>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</si>
  <si>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</si>
  <si>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</si>
  <si>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</si>
  <si>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</si>
  <si>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</si>
  <si>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</si>
  <si>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</si>
  <si>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</si>
  <si>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</si>
  <si>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</si>
  <si>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</si>
  <si>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</si>
  <si>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</si>
  <si>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</si>
  <si>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</si>
  <si>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</si>
  <si>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</si>
  <si>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</si>
  <si>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</si>
  <si>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</si>
  <si>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</si>
  <si>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</si>
  <si>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</si>
  <si>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</si>
  <si>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</si>
  <si>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</si>
  <si>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</si>
  <si>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</si>
  <si>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</si>
  <si>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</si>
  <si>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</si>
  <si>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</si>
  <si>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</si>
  <si>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</si>
  <si>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</si>
  <si>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</si>
  <si>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</si>
  <si>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</si>
  <si>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</si>
  <si>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</si>
  <si>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</si>
  <si>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</si>
  <si>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</si>
  <si>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</si>
  <si>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</si>
  <si>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</si>
  <si>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</si>
  <si>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</si>
  <si>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</si>
  <si>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</si>
  <si>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</si>
  <si>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</si>
  <si>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</si>
  <si>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</si>
  <si>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</si>
  <si>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</si>
  <si>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</si>
  <si>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</si>
  <si>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</si>
  <si>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</si>
  <si>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</si>
  <si>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</si>
  <si>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</si>
  <si>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</si>
  <si>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</si>
  <si>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</si>
  <si>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</si>
  <si>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</si>
  <si>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</si>
  <si>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</si>
  <si>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</si>
  <si>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</si>
  <si>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</si>
  <si>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</si>
  <si>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</si>
  <si>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</si>
  <si>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</si>
  <si>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</si>
  <si>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</si>
  <si>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</si>
  <si>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</si>
  <si>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</si>
  <si>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</si>
  <si>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</si>
  <si>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</si>
  <si>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</si>
  <si>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</si>
  <si>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</si>
  <si>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</si>
  <si>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</si>
  <si>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</si>
  <si>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</si>
  <si>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</si>
  <si>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</si>
  <si>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</si>
  <si>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</si>
  <si>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</si>
  <si>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</si>
  <si>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</si>
  <si>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</si>
  <si>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</si>
  <si>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</si>
  <si>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</si>
  <si>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</si>
  <si>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</si>
  <si>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</si>
  <si>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</si>
  <si>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</si>
  <si>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</si>
  <si>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</si>
  <si>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</si>
  <si>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</si>
  <si>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</si>
  <si>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</si>
  <si>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</si>
  <si>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</si>
  <si>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</si>
  <si>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</si>
  <si>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</si>
  <si>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</si>
  <si>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</si>
  <si>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</si>
  <si>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</si>
  <si>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</si>
  <si>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</si>
  <si>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</si>
  <si>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</si>
  <si>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</si>
  <si>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</si>
  <si>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</si>
  <si>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</si>
  <si>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</si>
  <si>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</si>
  <si>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</si>
  <si>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</si>
  <si>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</si>
  <si>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</si>
  <si>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</si>
  <si>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</si>
  <si>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</si>
  <si>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</si>
  <si>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</si>
  <si>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</si>
  <si>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</si>
  <si>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</si>
  <si>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</si>
  <si>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</si>
  <si>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</si>
  <si>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</si>
  <si>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</si>
  <si>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</si>
  <si>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</si>
  <si>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</si>
  <si>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</si>
  <si>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</si>
  <si>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</si>
  <si>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</si>
  <si>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</si>
  <si>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</si>
  <si>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</si>
  <si>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</si>
  <si>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</si>
  <si>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</si>
  <si>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</si>
  <si>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</si>
  <si>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</si>
  <si>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</si>
  <si>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</si>
  <si>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</si>
  <si>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</si>
  <si>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</si>
  <si>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</si>
  <si>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</si>
  <si>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</si>
  <si>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</si>
  <si>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</si>
  <si>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</si>
  <si>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</si>
  <si>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</si>
  <si>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</si>
  <si>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</si>
  <si>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</si>
  <si>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</si>
  <si>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</si>
  <si>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</si>
  <si>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</si>
  <si>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</si>
  <si>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</si>
  <si>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</si>
  <si>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</si>
  <si>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</si>
  <si>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</si>
  <si>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</si>
  <si>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</si>
  <si>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</si>
  <si>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</si>
  <si>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</si>
  <si>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</si>
  <si>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</si>
  <si>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</si>
  <si>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</si>
  <si>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</si>
  <si>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</si>
  <si>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</si>
  <si>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</si>
  <si>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</si>
  <si>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</si>
  <si>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</si>
  <si>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</si>
  <si>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</si>
  <si>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</si>
  <si>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</si>
  <si>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</si>
  <si>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</si>
  <si>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</si>
  <si>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</si>
  <si>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</si>
  <si>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</si>
  <si>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</si>
  <si>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</si>
  <si>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</si>
  <si>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</si>
  <si>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</si>
  <si>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</si>
  <si>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</si>
  <si>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</si>
  <si>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</si>
  <si>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</si>
  <si>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</si>
  <si>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</si>
  <si>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</si>
  <si>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</si>
  <si>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</si>
  <si>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</si>
  <si>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</si>
  <si>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</si>
  <si>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</si>
  <si>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</si>
  <si>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</si>
  <si>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</si>
  <si>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</si>
  <si>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</si>
  <si>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</si>
  <si>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</si>
  <si>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</si>
  <si>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</si>
  <si>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</si>
  <si>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</si>
  <si>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</si>
  <si>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</si>
  <si>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</si>
  <si>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</si>
  <si>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</si>
  <si>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</si>
  <si>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</si>
  <si>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</si>
  <si>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</si>
  <si>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</si>
  <si>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</si>
  <si>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</si>
  <si>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</si>
  <si>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</si>
  <si>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</si>
  <si>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</si>
  <si>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</si>
  <si>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</si>
  <si>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</si>
  <si>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</si>
  <si>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</si>
  <si>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</si>
  <si>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</si>
  <si>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</si>
  <si>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</si>
  <si>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</si>
  <si>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</si>
  <si>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</si>
  <si>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</si>
  <si>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</si>
  <si>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</si>
  <si>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</si>
  <si>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</si>
  <si>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</si>
  <si>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</si>
  <si>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</si>
  <si>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</si>
  <si>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</si>
  <si>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</si>
  <si>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</si>
  <si>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</si>
  <si>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</si>
  <si>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</si>
  <si>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</si>
  <si>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</si>
  <si>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</si>
  <si>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</si>
  <si>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</si>
  <si>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</si>
  <si>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</si>
  <si>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</si>
  <si>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</si>
  <si>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</si>
  <si>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</si>
  <si>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</si>
  <si>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</si>
  <si>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</si>
  <si>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</si>
  <si>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</si>
  <si>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</si>
  <si>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</si>
  <si>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</si>
  <si>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</si>
  <si>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</si>
  <si>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</si>
  <si>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</si>
  <si>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</si>
  <si>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</si>
  <si>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</si>
  <si>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</si>
  <si>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</si>
  <si>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</si>
  <si>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</si>
  <si>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</si>
  <si>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</si>
  <si>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</si>
  <si>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</si>
  <si>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</si>
  <si>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</si>
  <si>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</si>
  <si>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</si>
  <si>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</si>
  <si>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</si>
  <si>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</si>
  <si>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</si>
  <si>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</si>
  <si>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</si>
  <si>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</si>
  <si>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</si>
  <si>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</si>
  <si>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</si>
  <si>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</si>
  <si>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</si>
  <si>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</si>
  <si>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</si>
  <si>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</si>
  <si>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</si>
  <si>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</si>
  <si>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</si>
  <si>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</si>
  <si>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</si>
  <si>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</si>
  <si>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</si>
  <si>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</si>
  <si>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</si>
  <si>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</si>
  <si>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</si>
  <si>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</si>
  <si>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</si>
  <si>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</si>
  <si>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</si>
  <si>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</si>
  <si>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</si>
  <si>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</si>
  <si>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</si>
  <si>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</si>
  <si>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</si>
  <si>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</si>
  <si>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</si>
  <si>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</si>
  <si>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</si>
  <si>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</si>
  <si>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</si>
  <si>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</si>
  <si>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</si>
  <si>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</si>
  <si>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</si>
  <si>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</si>
  <si>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</si>
  <si>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</si>
  <si>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</si>
  <si>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</si>
  <si>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</si>
  <si>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</si>
  <si>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</si>
  <si>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</si>
  <si>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</si>
  <si>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</si>
  <si>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</si>
  <si>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</si>
  <si>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</si>
  <si>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</si>
  <si>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</si>
  <si>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</si>
  <si>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</si>
  <si>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</si>
  <si>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</si>
  <si>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</si>
  <si>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</si>
  <si>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</si>
  <si>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</si>
  <si>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</si>
  <si>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</si>
  <si>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</si>
  <si>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</si>
  <si>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</si>
  <si>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</si>
  <si>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</si>
  <si>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</si>
  <si>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</si>
  <si>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</si>
  <si>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</si>
  <si>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</si>
  <si>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</si>
  <si>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</si>
  <si>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</si>
  <si>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</si>
  <si>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</si>
  <si>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</si>
  <si>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</si>
  <si>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</si>
  <si>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</si>
  <si>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</si>
  <si>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</si>
  <si>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</si>
  <si>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</si>
  <si>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</si>
  <si>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</si>
  <si>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</si>
  <si>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</si>
  <si>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</si>
  <si>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</si>
  <si>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</si>
  <si>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</si>
  <si>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</si>
  <si>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</si>
  <si>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</si>
  <si>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</si>
  <si>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</si>
  <si>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</si>
  <si>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</si>
  <si>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</si>
  <si>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</si>
  <si>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</si>
  <si>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</si>
  <si>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</si>
  <si>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</si>
  <si>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</si>
  <si>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</si>
  <si>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</si>
  <si>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</si>
  <si>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</si>
  <si>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</si>
  <si>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</si>
  <si>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</si>
  <si>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</si>
  <si>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</si>
  <si>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</si>
  <si>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</si>
  <si>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</si>
  <si>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</si>
  <si>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</si>
  <si>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</si>
  <si>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</si>
  <si>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</si>
  <si>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</si>
  <si>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</si>
  <si>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</si>
  <si>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</si>
  <si>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</si>
  <si>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</si>
  <si>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</si>
  <si>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</si>
  <si>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</si>
  <si>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</si>
  <si>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</si>
  <si>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</si>
  <si>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</si>
  <si>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</si>
  <si>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</si>
  <si>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</si>
  <si>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</si>
  <si>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</si>
  <si>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</si>
  <si>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</si>
  <si>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</si>
  <si>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</si>
  <si>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</si>
  <si>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</si>
  <si>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</si>
  <si>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</si>
  <si>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</si>
  <si>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</si>
  <si>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</si>
  <si>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</si>
  <si>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</si>
  <si>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</si>
  <si>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</si>
  <si>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</si>
  <si>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</si>
  <si>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</si>
  <si>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</si>
  <si>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</si>
  <si>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</si>
  <si>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</si>
  <si>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</si>
  <si>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</si>
  <si>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</si>
  <si>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</si>
  <si>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</si>
  <si>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</si>
  <si>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</si>
  <si>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</si>
  <si>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</si>
  <si>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</si>
  <si>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</si>
  <si>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</si>
  <si>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</si>
  <si>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</si>
  <si>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</si>
  <si>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</si>
  <si>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</si>
  <si>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</si>
  <si>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</si>
  <si>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</si>
  <si>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</si>
  <si>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</si>
  <si>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</si>
  <si>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</si>
  <si>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</si>
  <si>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</si>
  <si>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</si>
  <si>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</si>
  <si>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</si>
  <si>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</si>
  <si>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</si>
  <si>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</si>
  <si>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</si>
  <si>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</si>
  <si>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</si>
  <si>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</si>
  <si>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</si>
  <si>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</si>
  <si>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</si>
  <si>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</si>
  <si>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</si>
  <si>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</si>
  <si>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</si>
  <si>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</si>
  <si>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</si>
  <si>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</si>
  <si>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</si>
  <si>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</si>
  <si>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</si>
  <si>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</si>
  <si>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</si>
  <si>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</si>
  <si>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</si>
  <si>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</si>
  <si>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</si>
  <si>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</si>
  <si>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</si>
  <si>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</si>
  <si>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</si>
  <si>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</si>
  <si>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</si>
  <si>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</si>
  <si>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</si>
  <si>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</si>
  <si>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</si>
  <si>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</si>
  <si>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</si>
  <si>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</si>
  <si>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</si>
  <si>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</si>
  <si>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</si>
  <si>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</si>
  <si>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</si>
  <si>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</si>
  <si>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</si>
  <si>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</si>
  <si>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</si>
  <si>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</si>
  <si>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</si>
  <si>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</si>
  <si>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</si>
  <si>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</si>
  <si>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</si>
  <si>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</si>
  <si>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</si>
  <si>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</si>
  <si>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</si>
  <si>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</si>
  <si>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</si>
  <si>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</si>
  <si>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</si>
  <si>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</si>
  <si>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</si>
  <si>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</si>
  <si>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</si>
  <si>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</si>
  <si>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</si>
  <si>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</si>
  <si>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</si>
  <si>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</si>
  <si>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</si>
  <si>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</si>
  <si>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</si>
  <si>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</si>
  <si>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</si>
  <si>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</si>
  <si>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</si>
  <si>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</si>
  <si>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</si>
  <si>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</si>
  <si>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</si>
  <si>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</si>
  <si>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</si>
  <si>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</si>
  <si>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</si>
  <si>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</si>
  <si>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</si>
  <si>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</si>
  <si>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</si>
  <si>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</si>
  <si>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</si>
  <si>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</si>
  <si>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</si>
  <si>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</si>
  <si>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</si>
  <si>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</si>
  <si>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</si>
  <si>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</si>
  <si>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</si>
  <si>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</si>
  <si>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</si>
  <si>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</si>
  <si>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</si>
  <si>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</si>
  <si>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</si>
  <si>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</si>
  <si>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</si>
  <si>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</si>
  <si>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</si>
  <si>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</si>
  <si>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</si>
  <si>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</si>
  <si>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</si>
  <si>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</si>
  <si>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</si>
  <si>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</si>
  <si>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</si>
  <si>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</si>
  <si>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</si>
  <si>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</si>
  <si>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</si>
  <si>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</si>
  <si>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</si>
  <si>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</si>
  <si>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</si>
  <si>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</si>
  <si>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</si>
  <si>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</si>
  <si>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</si>
  <si>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</si>
  <si>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</si>
  <si>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</si>
  <si>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</si>
  <si>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</si>
  <si>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</si>
  <si>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</si>
  <si>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</si>
  <si>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</si>
  <si>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</si>
  <si>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</si>
  <si>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</si>
  <si>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</si>
  <si>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</si>
  <si>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</si>
  <si>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</si>
  <si>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</si>
  <si>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</si>
  <si>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</si>
  <si>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</si>
  <si>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</si>
  <si>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</si>
  <si>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</si>
  <si>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</si>
  <si>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</si>
  <si>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</si>
  <si>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</si>
  <si>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</si>
  <si>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</si>
  <si>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</si>
  <si>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</si>
  <si>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</si>
  <si>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</si>
  <si>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</si>
  <si>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</si>
  <si>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</si>
  <si>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</si>
  <si>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</si>
  <si>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</si>
  <si>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</si>
  <si>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</si>
  <si>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</si>
  <si>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</si>
  <si>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</si>
  <si>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</si>
  <si>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</si>
  <si>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</si>
  <si>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</si>
  <si>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</si>
  <si>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</si>
  <si>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</si>
  <si>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</si>
  <si>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</si>
  <si>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</si>
  <si>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</si>
  <si>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</si>
  <si>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</si>
  <si>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</si>
  <si>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</si>
  <si>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</si>
  <si>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</si>
  <si>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</si>
  <si>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</si>
  <si>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</si>
  <si>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</si>
  <si>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</si>
  <si>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</si>
  <si>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</si>
  <si>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</si>
  <si>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</si>
  <si>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</si>
  <si>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</si>
  <si>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</si>
  <si>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</si>
  <si>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</si>
  <si>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</si>
  <si>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</si>
  <si>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</si>
  <si>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</si>
  <si>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</si>
  <si>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</si>
  <si>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</si>
  <si>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</si>
  <si>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</si>
  <si>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</si>
  <si>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</si>
  <si>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</si>
  <si>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</si>
  <si>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</si>
  <si>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</si>
  <si>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</si>
  <si>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</si>
  <si>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</si>
  <si>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</si>
  <si>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</si>
  <si>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</si>
  <si>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</si>
  <si>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</si>
  <si>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</si>
  <si>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</si>
  <si>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</si>
  <si>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</si>
  <si>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</si>
  <si>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</si>
  <si>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</si>
  <si>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</si>
  <si>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</si>
  <si>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</si>
  <si>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</si>
  <si>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</si>
  <si>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</si>
  <si>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</si>
  <si>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</si>
  <si>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</si>
  <si>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</si>
  <si>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</si>
  <si>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</si>
  <si>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</si>
  <si>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</si>
  <si>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</si>
  <si>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</si>
  <si>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</si>
  <si>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</si>
  <si>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</si>
  <si>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</si>
  <si>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</si>
  <si>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</si>
  <si>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</si>
  <si>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</si>
  <si>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</si>
  <si>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</si>
  <si>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</si>
  <si>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</si>
  <si>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</si>
  <si>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</si>
  <si>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</si>
  <si>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</si>
  <si>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</si>
  <si>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</si>
  <si>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</si>
  <si>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</si>
  <si>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</si>
  <si>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</si>
  <si>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</si>
  <si>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</si>
  <si>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</si>
  <si>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</si>
  <si>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</si>
  <si>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</si>
  <si>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</si>
  <si>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</si>
  <si>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</si>
  <si>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</si>
  <si>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</si>
  <si>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</si>
  <si>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</si>
  <si>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</si>
  <si>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</si>
  <si>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</si>
  <si>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</si>
  <si>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</si>
  <si>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</si>
  <si>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</si>
  <si>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</si>
  <si>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</si>
  <si>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</si>
  <si>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</si>
  <si>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</si>
  <si>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</si>
  <si>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</si>
  <si>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</si>
  <si>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</si>
  <si>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</si>
  <si>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</si>
  <si>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</si>
  <si>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</si>
  <si>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</si>
  <si>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</si>
  <si>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</si>
  <si>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</si>
  <si>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</si>
  <si>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</si>
  <si>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</si>
  <si>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</si>
  <si>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</si>
  <si>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</si>
  <si>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</si>
  <si>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</si>
  <si>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</si>
  <si>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</si>
  <si>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</si>
  <si>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</si>
  <si>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</si>
  <si>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</si>
  <si>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</si>
  <si>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</si>
  <si>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</si>
  <si>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</si>
  <si>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</si>
  <si>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</si>
  <si>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</si>
  <si>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</si>
  <si>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</si>
  <si>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</si>
  <si>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</si>
  <si>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</si>
  <si>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</si>
  <si>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</si>
  <si>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</si>
  <si>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</si>
  <si>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</si>
  <si>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</si>
  <si>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</si>
  <si>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</si>
  <si>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</si>
  <si>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</si>
  <si>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</si>
  <si>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</si>
  <si>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</si>
  <si>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</si>
  <si>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</si>
  <si>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</si>
  <si>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</si>
  <si>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</si>
  <si>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</si>
  <si>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</si>
  <si>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</si>
  <si>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</si>
  <si>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</si>
  <si>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</si>
  <si>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</si>
  <si>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</si>
  <si>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</si>
  <si>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</si>
  <si>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</si>
  <si>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</si>
  <si>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</si>
  <si>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</si>
  <si>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</si>
  <si>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</si>
  <si>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</si>
  <si>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</si>
  <si>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</si>
  <si>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</si>
  <si>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</si>
  <si>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</si>
  <si>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</si>
  <si>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</si>
  <si>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</si>
  <si>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</si>
  <si>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</si>
  <si>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</si>
  <si>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</si>
  <si>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</si>
  <si>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</si>
  <si>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</si>
  <si>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</si>
  <si>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</si>
  <si>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</si>
  <si>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</si>
  <si>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</si>
  <si>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</si>
  <si>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</si>
  <si>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</si>
  <si>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</si>
  <si>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</si>
  <si>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</si>
  <si>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</si>
  <si>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</si>
  <si>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</si>
  <si>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</si>
  <si>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</si>
  <si>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</si>
  <si>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</si>
  <si>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</si>
  <si>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</si>
  <si>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</si>
  <si>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</si>
  <si>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</si>
  <si>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</si>
  <si>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</si>
  <si>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</si>
  <si>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</si>
  <si>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</si>
  <si>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</si>
  <si>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</si>
  <si>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</si>
  <si>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</si>
  <si>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</si>
  <si>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</si>
  <si>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</si>
  <si>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</si>
  <si>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</si>
  <si>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</si>
  <si>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</si>
  <si>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</si>
  <si>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</si>
  <si>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</si>
  <si>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</si>
  <si>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</si>
  <si>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</si>
  <si>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</si>
  <si>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</si>
  <si>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</si>
  <si>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</si>
  <si>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</si>
  <si>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</si>
  <si>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</si>
  <si>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</si>
  <si>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</si>
  <si>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</si>
  <si>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</si>
  <si>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</si>
  <si>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</si>
  <si>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</si>
  <si>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</si>
  <si>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</si>
  <si>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</si>
  <si>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</si>
  <si>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</si>
  <si>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</si>
  <si>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</si>
  <si>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</si>
  <si>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</si>
  <si>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</si>
  <si>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</si>
  <si>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</si>
  <si>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</si>
  <si>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</si>
  <si>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</si>
  <si>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</si>
  <si>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</si>
  <si>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</si>
  <si>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</si>
  <si>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</si>
  <si>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</si>
  <si>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</si>
  <si>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</si>
  <si>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</si>
  <si>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</si>
  <si>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</si>
  <si>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</si>
  <si>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</si>
  <si>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</si>
  <si>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</si>
  <si>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</si>
  <si>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</si>
  <si>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</si>
  <si>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</si>
  <si>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</si>
  <si>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</si>
  <si>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</si>
  <si>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</si>
  <si>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</si>
  <si>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</si>
  <si>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</si>
  <si>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</si>
  <si>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</si>
  <si>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</si>
  <si>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</si>
  <si>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</si>
  <si>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</si>
  <si>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</si>
  <si>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</si>
  <si>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</si>
  <si>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</si>
  <si>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</si>
  <si>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</si>
  <si>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</si>
  <si>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</si>
  <si>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</si>
  <si>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</si>
  <si>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</si>
  <si>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</si>
  <si>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</si>
  <si>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</si>
  <si>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</si>
  <si>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</si>
  <si>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</si>
  <si>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</si>
  <si>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</si>
  <si>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</si>
  <si>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</si>
  <si>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</si>
  <si>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</si>
  <si>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</si>
  <si>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</si>
  <si>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</si>
  <si>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</si>
  <si>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</si>
  <si>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</si>
  <si>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</si>
  <si>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</si>
  <si>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</si>
  <si>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</si>
  <si>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</si>
  <si>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</si>
  <si>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</si>
  <si>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</si>
  <si>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</si>
  <si>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</si>
  <si>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</si>
  <si>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</si>
  <si>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</si>
  <si>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</si>
  <si>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</si>
  <si>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</si>
  <si>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</si>
  <si>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</si>
  <si>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</si>
  <si>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</si>
  <si>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</si>
  <si>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</si>
  <si>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</si>
  <si>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</si>
  <si>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</si>
  <si>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</si>
  <si>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</si>
  <si>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</si>
  <si>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</si>
  <si>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</si>
  <si>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</si>
  <si>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</si>
  <si>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</si>
  <si>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</si>
  <si>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</si>
  <si>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</si>
  <si>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</si>
  <si>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</si>
  <si>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</si>
  <si>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</si>
  <si>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</si>
  <si>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</si>
  <si>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</si>
  <si>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</si>
  <si>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</si>
  <si>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</si>
  <si>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</si>
  <si>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</si>
  <si>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</si>
  <si>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</si>
  <si>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</si>
  <si>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</si>
  <si>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</si>
  <si>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</si>
  <si>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</si>
  <si>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</si>
  <si>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</si>
  <si>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</si>
  <si>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</si>
  <si>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</si>
  <si>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</si>
  <si>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</si>
  <si>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</si>
  <si>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</si>
  <si>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</si>
  <si>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</si>
  <si>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</si>
  <si>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</si>
  <si>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</si>
  <si>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</si>
  <si>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</si>
  <si>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</si>
  <si>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</si>
  <si>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</si>
  <si>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</si>
  <si>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</si>
  <si>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</si>
  <si>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</si>
  <si>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</si>
  <si>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</si>
  <si>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</si>
  <si>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</si>
  <si>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</si>
  <si>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</si>
  <si>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</si>
  <si>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</si>
  <si>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</si>
  <si>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</si>
  <si>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</si>
  <si>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</si>
  <si>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</si>
  <si>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</si>
  <si>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</si>
  <si>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</si>
  <si>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</si>
  <si>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</si>
  <si>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</si>
  <si>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</si>
  <si>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</si>
  <si>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</si>
  <si>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</si>
  <si>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</si>
  <si>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</si>
  <si>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</si>
  <si>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</si>
  <si>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</si>
  <si>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</si>
  <si>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</si>
  <si>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</si>
  <si>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</si>
  <si>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</si>
  <si>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</si>
  <si>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</si>
  <si>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</si>
  <si>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</si>
  <si>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</si>
  <si>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</si>
  <si>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</si>
  <si>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</si>
  <si>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</si>
  <si>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</si>
  <si>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</si>
  <si>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</si>
  <si>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</si>
  <si>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</si>
  <si>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</si>
  <si>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</si>
  <si>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</si>
  <si>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</si>
  <si>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</si>
  <si>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</si>
  <si>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</si>
  <si>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</si>
  <si>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</si>
  <si>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</si>
  <si>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</si>
  <si>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</si>
  <si>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</si>
  <si>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</si>
  <si>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</si>
  <si>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</si>
  <si>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</si>
  <si>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</si>
  <si>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</si>
  <si>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</si>
  <si>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</si>
  <si>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</si>
  <si>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</si>
  <si>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</si>
  <si>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</si>
  <si>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</si>
  <si>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</si>
  <si>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</si>
  <si>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</si>
  <si>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</si>
  <si>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</si>
  <si>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</si>
  <si>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</si>
  <si>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</si>
  <si>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</si>
  <si>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</si>
  <si>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</si>
  <si>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</si>
  <si>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</si>
  <si>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</si>
  <si>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</si>
  <si>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</si>
  <si>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</si>
  <si>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</si>
  <si>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</si>
  <si>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</si>
  <si>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</si>
  <si>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</si>
  <si>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</si>
  <si>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</si>
  <si>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</si>
  <si>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</si>
  <si>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</si>
  <si>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</si>
  <si>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</si>
  <si>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</si>
  <si>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</si>
  <si>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</si>
  <si>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</si>
  <si>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</si>
  <si>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</si>
  <si>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</si>
  <si>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</si>
  <si>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</si>
  <si>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</si>
  <si>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</si>
  <si>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</si>
  <si>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</si>
  <si>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</si>
  <si>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</si>
  <si>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</si>
  <si>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</si>
  <si>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</si>
  <si>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</si>
  <si>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</si>
  <si>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</si>
  <si>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</si>
  <si>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</si>
  <si>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</si>
  <si>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</si>
  <si>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</si>
  <si>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</si>
  <si>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</si>
  <si>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</si>
  <si>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</si>
  <si>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</si>
  <si>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</si>
  <si>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</si>
  <si>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</si>
  <si>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</si>
  <si>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</si>
  <si>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</si>
  <si>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</si>
  <si>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</si>
  <si>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</si>
  <si>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</si>
  <si>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</si>
  <si>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</si>
  <si>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</si>
  <si>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</si>
  <si>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</si>
  <si>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</si>
  <si>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</si>
  <si>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</si>
  <si>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</si>
  <si>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</si>
  <si>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</si>
  <si>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</si>
  <si>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</si>
  <si>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</si>
  <si>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</si>
  <si>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</si>
  <si>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</si>
  <si>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</si>
  <si>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</si>
  <si>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</si>
  <si>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</si>
  <si>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</si>
  <si>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</si>
  <si>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</si>
  <si>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</si>
  <si>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</si>
  <si>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</si>
  <si>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</si>
  <si>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</si>
  <si>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</si>
  <si>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</si>
  <si>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</si>
  <si>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</si>
  <si>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</si>
  <si>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</si>
  <si>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</si>
  <si>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</si>
  <si>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</si>
  <si>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</si>
  <si>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</si>
  <si>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</si>
  <si>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</si>
  <si>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</si>
  <si>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</si>
  <si>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</si>
  <si>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</si>
  <si>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</si>
  <si>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</si>
  <si>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</si>
  <si>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</si>
  <si>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</si>
  <si>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</si>
  <si>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</si>
  <si>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</si>
  <si>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</si>
  <si>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</si>
  <si>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</si>
  <si>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</si>
  <si>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</si>
  <si>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</si>
  <si>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</si>
  <si>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</si>
  <si>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</si>
  <si>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</si>
  <si>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</si>
  <si>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</si>
  <si>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</si>
  <si>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</si>
  <si>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</si>
  <si>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</si>
  <si>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</si>
  <si>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</si>
  <si>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</si>
  <si>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</si>
  <si>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</si>
  <si>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</si>
  <si>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</si>
  <si>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</si>
  <si>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</si>
  <si>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</si>
  <si>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</si>
  <si>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</si>
  <si>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</si>
  <si>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</si>
  <si>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</si>
  <si>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</si>
  <si>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</si>
  <si>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</si>
  <si>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</si>
  <si>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</si>
  <si>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</si>
  <si>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</si>
  <si>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</si>
  <si>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</si>
  <si>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</si>
  <si>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</si>
  <si>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</si>
  <si>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</si>
  <si>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</si>
  <si>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</si>
  <si>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</si>
  <si>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</si>
  <si>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</si>
  <si>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</si>
  <si>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</si>
  <si>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</si>
  <si>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</si>
  <si>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</si>
  <si>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</si>
  <si>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</si>
  <si>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</si>
  <si>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</si>
  <si>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</si>
  <si>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</si>
  <si>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</si>
  <si>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</si>
  <si>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</si>
  <si>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</si>
  <si>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</si>
  <si>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</si>
  <si>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</si>
  <si>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</si>
  <si>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</si>
  <si>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</si>
  <si>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</si>
  <si>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</si>
  <si>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</si>
  <si>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</si>
  <si>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</si>
  <si>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</si>
  <si>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</si>
  <si>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</si>
  <si>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</si>
  <si>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</si>
  <si>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</si>
  <si>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</si>
  <si>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</si>
  <si>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</si>
  <si>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</si>
  <si>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</si>
  <si>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</si>
  <si>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</si>
  <si>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</si>
  <si>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</si>
  <si>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</si>
  <si>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</si>
  <si>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</si>
  <si>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</si>
  <si>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</si>
  <si>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</si>
  <si>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</si>
  <si>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</si>
  <si>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</si>
  <si>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</si>
  <si>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</si>
  <si>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</si>
  <si>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</si>
  <si>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</si>
  <si>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</si>
  <si>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</si>
  <si>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</si>
  <si>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</si>
  <si>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</si>
  <si>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</si>
  <si>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</si>
  <si>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</si>
  <si>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</si>
  <si>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</si>
  <si>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</si>
  <si>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</si>
  <si>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</si>
  <si>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</si>
  <si>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</si>
  <si>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</si>
  <si>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</si>
  <si>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</si>
  <si>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</si>
  <si>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</si>
  <si>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</si>
  <si>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</si>
  <si>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</si>
  <si>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</si>
  <si>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</si>
  <si>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</si>
  <si>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</si>
  <si>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</si>
  <si>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</si>
  <si>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</si>
  <si>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</si>
  <si>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</si>
  <si>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</si>
  <si>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</si>
  <si>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</si>
  <si>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</si>
  <si>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</si>
  <si>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</si>
  <si>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</si>
  <si>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</si>
  <si>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</si>
  <si>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</si>
  <si>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</si>
  <si>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</si>
  <si>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</si>
  <si>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</si>
  <si>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</si>
  <si>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</si>
  <si>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</si>
  <si>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</si>
  <si>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</si>
  <si>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</si>
  <si>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</si>
  <si>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</si>
  <si>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</si>
  <si>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</si>
  <si>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</si>
  <si>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</si>
  <si>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</si>
  <si>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</si>
  <si>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</si>
  <si>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</si>
  <si>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</si>
  <si>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</si>
  <si>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</si>
  <si>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</si>
  <si>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</si>
  <si>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</si>
  <si>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</si>
  <si>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</si>
  <si>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</si>
  <si>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</si>
  <si>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</si>
  <si>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</si>
  <si>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</si>
  <si>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</si>
  <si>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</si>
  <si>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</si>
  <si>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</si>
  <si>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</si>
  <si>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</si>
  <si>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</si>
  <si>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</si>
  <si>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</si>
  <si>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</si>
  <si>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</si>
  <si>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</si>
  <si>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</si>
  <si>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</si>
  <si>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</si>
  <si>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</si>
  <si>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</si>
  <si>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</si>
  <si>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</si>
  <si>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</si>
  <si>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</si>
  <si>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</si>
  <si>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</si>
  <si>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</si>
  <si>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</si>
  <si>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</si>
  <si>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</si>
  <si>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</si>
  <si>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</si>
  <si>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</si>
  <si>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</si>
  <si>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</si>
  <si>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</si>
  <si>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</si>
  <si>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</si>
  <si>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</si>
  <si>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</si>
  <si>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</si>
  <si>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</si>
  <si>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</si>
  <si>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</si>
  <si>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</si>
  <si>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</si>
  <si>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</si>
  <si>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</si>
  <si>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</si>
  <si>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</si>
  <si>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</si>
  <si>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</si>
  <si>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</si>
  <si>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</si>
  <si>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</si>
  <si>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</si>
  <si>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</si>
  <si>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</si>
  <si>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</si>
  <si>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</si>
  <si>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</si>
  <si>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</si>
  <si>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</si>
  <si>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</si>
  <si>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</si>
  <si>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</si>
  <si>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</si>
  <si>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</si>
  <si>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</si>
  <si>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</si>
  <si>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</si>
  <si>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</si>
  <si>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</si>
  <si>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</si>
  <si>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</si>
  <si>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</si>
  <si>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</si>
  <si>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</si>
  <si>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</si>
  <si>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</si>
  <si>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</si>
  <si>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</si>
  <si>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</si>
  <si>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</si>
  <si>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</si>
  <si>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</si>
  <si>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</si>
  <si>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</si>
  <si>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</si>
  <si>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</si>
  <si>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</si>
  <si>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</si>
  <si>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</si>
  <si>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</si>
  <si>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</si>
  <si>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</si>
  <si>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</si>
  <si>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</si>
  <si>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</si>
  <si>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</si>
  <si>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</si>
  <si>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</si>
  <si>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</si>
  <si>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</si>
  <si>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</si>
  <si>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</si>
  <si>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</si>
  <si>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</si>
  <si>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</si>
  <si>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</si>
  <si>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</si>
  <si>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</si>
  <si>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</si>
  <si>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</si>
  <si>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</si>
  <si>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</si>
  <si>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</si>
  <si>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</si>
  <si>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</si>
  <si>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</si>
  <si>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</si>
  <si>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</si>
  <si>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</si>
  <si>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</si>
  <si>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</si>
  <si>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</si>
  <si>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</si>
  <si>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</si>
  <si>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</si>
  <si>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</si>
  <si>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</si>
  <si>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</si>
  <si>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</si>
  <si>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</si>
  <si>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</si>
  <si>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</si>
  <si>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</si>
  <si>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</si>
  <si>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</si>
  <si>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</si>
  <si>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</si>
  <si>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</si>
  <si>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</si>
  <si>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</si>
  <si>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</si>
  <si>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</si>
  <si>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</si>
  <si>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</si>
  <si>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</si>
  <si>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</si>
  <si>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</si>
  <si>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</si>
  <si>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</si>
  <si>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</si>
  <si>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</si>
  <si>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</si>
  <si>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</si>
  <si>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</si>
  <si>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</si>
  <si>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</si>
  <si>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</si>
  <si>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</si>
  <si>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</si>
  <si>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</si>
  <si>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</si>
  <si>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</si>
  <si>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</si>
  <si>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</si>
  <si>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</si>
  <si>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</si>
  <si>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</si>
  <si>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</si>
  <si>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</si>
  <si>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</si>
  <si>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</si>
  <si>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</si>
  <si>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</si>
  <si>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</si>
  <si>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</si>
  <si>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</si>
  <si>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</si>
  <si>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</si>
  <si>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</si>
  <si>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</si>
  <si>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</si>
  <si>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</si>
  <si>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</si>
  <si>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</si>
  <si>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</si>
  <si>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</si>
  <si>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</si>
  <si>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</si>
  <si>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</si>
  <si>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</si>
  <si>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</si>
  <si>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</si>
  <si>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</si>
  <si>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</si>
  <si>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</si>
  <si>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</si>
  <si>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</si>
  <si>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</si>
  <si>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</si>
  <si>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</si>
  <si>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</si>
  <si>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</si>
  <si>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</si>
  <si>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</si>
  <si>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</si>
  <si>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</si>
  <si>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</si>
  <si>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</si>
  <si>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</si>
  <si>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</si>
  <si>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</si>
  <si>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</si>
  <si>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</si>
  <si>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</si>
  <si>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</si>
  <si>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</si>
  <si>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</si>
  <si>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</si>
  <si>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</si>
  <si>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</si>
  <si>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</si>
  <si>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</si>
  <si>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</si>
  <si>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</si>
  <si>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</si>
  <si>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</si>
  <si>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</si>
  <si>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</si>
  <si>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</si>
  <si>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</si>
  <si>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</si>
  <si>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</si>
  <si>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</si>
  <si>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</si>
  <si>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</si>
  <si>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</si>
  <si>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</si>
  <si>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</si>
  <si>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</si>
  <si>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</si>
  <si>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</si>
  <si>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</si>
  <si>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</si>
  <si>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</si>
  <si>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</si>
  <si>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</si>
  <si>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</si>
  <si>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</si>
  <si>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</si>
  <si>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</si>
  <si>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</si>
  <si>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</si>
  <si>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</si>
  <si>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</si>
  <si>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</si>
  <si>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</si>
  <si>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</si>
  <si>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</si>
  <si>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</si>
  <si>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</si>
  <si>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</si>
  <si>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</si>
  <si>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</si>
  <si>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</si>
  <si>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</si>
  <si>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</si>
  <si>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</si>
  <si>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</si>
  <si>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</si>
  <si>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</si>
  <si>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</si>
  <si>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</si>
  <si>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</si>
  <si>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</si>
  <si>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</si>
  <si>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</si>
  <si>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</si>
  <si>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</si>
  <si>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</si>
  <si>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</si>
  <si>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</si>
  <si>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</si>
  <si>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</si>
  <si>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</si>
  <si>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</si>
  <si>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</si>
  <si>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</si>
  <si>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</si>
  <si>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</si>
  <si>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</si>
  <si>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</si>
  <si>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</si>
  <si>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</si>
  <si>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</si>
  <si>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</si>
  <si>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</si>
  <si>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</si>
  <si>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</si>
  <si>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</si>
  <si>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</si>
  <si>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</si>
  <si>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</si>
  <si>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</si>
  <si>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</si>
  <si>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</si>
  <si>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</si>
  <si>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</si>
  <si>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</si>
  <si>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</si>
  <si>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</si>
  <si>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</si>
  <si>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</si>
  <si>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</si>
  <si>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</si>
  <si>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</si>
  <si>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</si>
  <si>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</si>
  <si>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</si>
  <si>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</si>
  <si>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</si>
  <si>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</si>
  <si>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</si>
  <si>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</si>
  <si>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</si>
  <si>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</si>
  <si>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</si>
  <si>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</si>
  <si>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</si>
  <si>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</si>
  <si>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</si>
  <si>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</si>
  <si>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</si>
  <si>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</si>
  <si>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</si>
  <si>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</si>
  <si>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</si>
  <si>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</si>
  <si>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</si>
  <si>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</si>
  <si>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</si>
  <si>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</si>
  <si>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</si>
  <si>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</si>
  <si>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</si>
  <si>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</si>
  <si>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</si>
  <si>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</si>
  <si>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</si>
  <si>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</si>
  <si>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</si>
  <si>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</si>
  <si>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</si>
  <si>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</si>
  <si>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</si>
  <si>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</si>
  <si>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</si>
  <si>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</si>
  <si>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</si>
  <si>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</si>
  <si>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</si>
  <si>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</si>
  <si>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</si>
  <si>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</si>
  <si>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</si>
  <si>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</si>
  <si>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</si>
  <si>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</si>
  <si>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</si>
  <si>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</si>
  <si>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</si>
  <si>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</si>
  <si>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</si>
  <si>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</si>
  <si>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</si>
  <si>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</si>
  <si>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</si>
  <si>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</si>
  <si>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</si>
  <si>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</si>
  <si>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</si>
  <si>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</si>
  <si>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</si>
  <si>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</si>
  <si>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</si>
  <si>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</si>
  <si>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</si>
  <si>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</si>
  <si>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</si>
  <si>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</si>
  <si>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</si>
  <si>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</si>
  <si>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</si>
  <si>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</si>
  <si>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</si>
  <si>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</si>
  <si>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</si>
  <si>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</si>
  <si>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</si>
  <si>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</si>
  <si>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</si>
  <si>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</si>
  <si>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</si>
  <si>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</si>
  <si>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</si>
  <si>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</si>
  <si>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</si>
  <si>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</si>
  <si>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</si>
  <si>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</si>
  <si>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</si>
  <si>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</si>
  <si>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</si>
  <si>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</si>
  <si>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</si>
  <si>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</si>
  <si>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</si>
  <si>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</si>
  <si>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</si>
  <si>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</si>
  <si>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</si>
  <si>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</si>
  <si>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</si>
  <si>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</si>
  <si>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</si>
  <si>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</si>
  <si>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</si>
  <si>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</si>
  <si>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</si>
  <si>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</si>
  <si>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</si>
  <si>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</si>
  <si>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</si>
  <si>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</si>
  <si>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</si>
  <si>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</si>
  <si>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</si>
  <si>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</si>
  <si>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</si>
  <si>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</si>
  <si>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</si>
  <si>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</si>
  <si>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</si>
  <si>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</si>
  <si>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</si>
  <si>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</si>
  <si>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</si>
  <si>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</si>
  <si>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</si>
  <si>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</si>
  <si>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</si>
  <si>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</si>
  <si>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</si>
  <si>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</si>
  <si>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</si>
  <si>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</si>
  <si>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</si>
  <si>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</si>
  <si>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</si>
  <si>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</si>
  <si>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</si>
  <si>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</si>
  <si>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</si>
  <si>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</si>
  <si>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</si>
  <si>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</si>
  <si>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</si>
  <si>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</si>
  <si>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</si>
  <si>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</si>
  <si>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</si>
  <si>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</si>
  <si>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</si>
  <si>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</si>
  <si>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</si>
  <si>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</si>
  <si>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</si>
  <si>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</si>
  <si>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</si>
  <si>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</si>
  <si>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</si>
  <si>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</si>
  <si>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</si>
  <si>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</si>
  <si>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</si>
  <si>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</si>
  <si>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</si>
  <si>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</si>
  <si>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</si>
  <si>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</si>
  <si>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</si>
  <si>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</si>
  <si>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</si>
  <si>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</si>
  <si>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</si>
  <si>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</si>
  <si>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</si>
  <si>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</si>
  <si>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</si>
  <si>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</si>
  <si>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</si>
  <si>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</si>
  <si>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</si>
  <si>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</si>
  <si>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</si>
  <si>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</si>
  <si>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</si>
  <si>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</si>
  <si>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</si>
  <si>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</si>
  <si>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</si>
  <si>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</si>
  <si>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</si>
  <si>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</si>
  <si>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</si>
  <si>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</si>
  <si>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</si>
  <si>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</si>
  <si>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</si>
  <si>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</si>
  <si>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</si>
  <si>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</si>
  <si>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</si>
  <si>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</si>
  <si>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</si>
  <si>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</si>
  <si>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</si>
  <si>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</si>
  <si>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</si>
  <si>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</si>
  <si>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</si>
  <si>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</si>
  <si>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</si>
  <si>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</si>
  <si>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</si>
  <si>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</si>
  <si>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</si>
  <si>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</si>
  <si>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</si>
  <si>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</si>
  <si>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</si>
  <si>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</si>
  <si>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</si>
  <si>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</si>
  <si>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</si>
  <si>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</si>
  <si>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</si>
  <si>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</si>
  <si>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</si>
  <si>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</si>
  <si>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</si>
  <si>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</si>
  <si>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</si>
  <si>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</si>
  <si>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</si>
  <si>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</si>
  <si>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</si>
  <si>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</si>
  <si>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</si>
  <si>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</si>
  <si>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</si>
  <si>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</si>
  <si>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</si>
  <si>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</si>
  <si>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</si>
  <si>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</si>
  <si>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</si>
  <si>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</si>
  <si>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</si>
  <si>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</si>
  <si>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</si>
  <si>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</si>
  <si>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</si>
  <si>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</si>
  <si>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</si>
  <si>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</si>
  <si>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</si>
  <si>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</si>
  <si>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</si>
  <si>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</si>
  <si>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</si>
  <si>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</si>
  <si>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</si>
  <si>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</si>
  <si>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</si>
  <si>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</si>
  <si>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</si>
  <si>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</si>
  <si>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</si>
  <si>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</si>
  <si>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</si>
  <si>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</si>
  <si>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</si>
  <si>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</si>
  <si>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</si>
  <si>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</si>
  <si>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</si>
  <si>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</si>
  <si>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</si>
  <si>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</si>
  <si>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</si>
  <si>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</si>
  <si>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</si>
  <si>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</si>
  <si>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</si>
  <si>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</si>
  <si>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</si>
  <si>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</si>
  <si>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</si>
  <si>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</si>
  <si>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</si>
  <si>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</si>
  <si>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</si>
  <si>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</si>
  <si>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</si>
  <si>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</si>
  <si>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</si>
  <si>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</si>
  <si>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</si>
  <si>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</si>
  <si>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</si>
  <si>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</si>
  <si>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</si>
  <si>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</si>
  <si>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</si>
  <si>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</si>
  <si>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</si>
  <si>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</si>
  <si>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</si>
  <si>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</si>
  <si>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</si>
  <si>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</si>
  <si>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</si>
  <si>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</si>
  <si>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</si>
  <si>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</si>
  <si>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</si>
  <si>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</si>
  <si>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</si>
  <si>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</si>
  <si>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</si>
  <si>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</si>
  <si>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</si>
  <si>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</si>
  <si>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</si>
  <si>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</si>
  <si>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</si>
  <si>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</si>
  <si>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</si>
  <si>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</si>
  <si>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</si>
  <si>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</si>
  <si>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</si>
  <si>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</si>
  <si>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</si>
  <si>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</si>
  <si>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</si>
  <si>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</si>
  <si>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</si>
  <si>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</si>
  <si>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</si>
  <si>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</si>
  <si>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</si>
  <si>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</si>
  <si>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</si>
  <si>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</si>
  <si>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</si>
  <si>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</si>
  <si>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</si>
  <si>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</si>
  <si>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</si>
  <si>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</si>
  <si>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</si>
  <si>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</si>
  <si>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</si>
  <si>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</si>
  <si>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</si>
  <si>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</si>
  <si>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</si>
  <si>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</si>
  <si>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</si>
  <si>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</si>
  <si>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</si>
  <si>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</si>
  <si>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</si>
  <si>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</si>
  <si>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</si>
  <si>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</si>
  <si>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</si>
  <si>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</si>
  <si>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</si>
  <si>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</si>
  <si>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</si>
  <si>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</si>
  <si>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</si>
  <si>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</si>
  <si>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</si>
  <si>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</si>
  <si>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</si>
  <si>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</si>
  <si>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</si>
  <si>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</si>
  <si>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</si>
  <si>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</si>
  <si>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</si>
  <si>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</si>
  <si>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</si>
  <si>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</si>
  <si>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</si>
  <si>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</si>
  <si>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</si>
  <si>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</si>
  <si>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</si>
  <si>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</si>
  <si>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</si>
  <si>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</si>
  <si>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</si>
  <si>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</si>
  <si>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</si>
  <si>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</si>
  <si>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</si>
  <si>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</si>
  <si>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</si>
  <si>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</si>
  <si>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</si>
  <si>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</si>
  <si>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</si>
  <si>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</si>
  <si>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</si>
  <si>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</si>
  <si>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</si>
  <si>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</si>
  <si>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</si>
  <si>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</si>
  <si>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</si>
  <si>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</si>
  <si>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</si>
  <si>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</si>
  <si>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</si>
  <si>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</si>
  <si>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</si>
  <si>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</si>
  <si>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</si>
  <si>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</si>
  <si>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</si>
  <si>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</si>
  <si>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</si>
  <si>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</si>
  <si>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</si>
  <si>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</si>
  <si>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</si>
  <si>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</si>
  <si>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</si>
  <si>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</si>
  <si>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</si>
  <si>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</si>
  <si>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</si>
  <si>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</si>
  <si>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</si>
  <si>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</si>
  <si>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</si>
  <si>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</si>
  <si>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</si>
  <si>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</si>
  <si>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</si>
  <si>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</si>
  <si>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</si>
  <si>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</si>
  <si>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</si>
  <si>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</si>
  <si>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</si>
  <si>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</si>
  <si>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</si>
  <si>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</si>
  <si>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</si>
  <si>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</si>
  <si>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</si>
  <si>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</si>
  <si>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</si>
  <si>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</si>
  <si>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</si>
  <si>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</si>
  <si>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</si>
  <si>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</si>
  <si>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</si>
  <si>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</si>
  <si>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</si>
  <si>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</si>
  <si>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</si>
  <si>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</si>
  <si>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</si>
  <si>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</si>
  <si>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</si>
  <si>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</si>
  <si>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</si>
  <si>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</si>
  <si>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</si>
  <si>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</si>
  <si>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</si>
  <si>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</si>
  <si>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</si>
  <si>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</si>
  <si>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</si>
  <si>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</si>
  <si>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</si>
  <si>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</si>
  <si>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</si>
  <si>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</si>
  <si>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</si>
  <si>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</si>
  <si>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</si>
  <si>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</si>
  <si>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</si>
  <si>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</si>
  <si>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</si>
  <si>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</si>
  <si>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</si>
  <si>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</si>
  <si>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</si>
  <si>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</si>
  <si>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</si>
  <si>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</si>
  <si>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</si>
  <si>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</si>
  <si>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</si>
  <si>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</si>
  <si>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</si>
  <si>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</si>
  <si>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</si>
  <si>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</si>
  <si>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</si>
  <si>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</si>
  <si>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</si>
  <si>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</si>
  <si>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</si>
  <si>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</si>
  <si>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</si>
  <si>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</si>
  <si>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</si>
  <si>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</si>
  <si>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</si>
  <si>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</si>
  <si>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</si>
  <si>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</si>
  <si>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</si>
  <si>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</si>
  <si>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</si>
  <si>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</si>
  <si>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</si>
  <si>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</si>
  <si>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</si>
  <si>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</si>
  <si>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</si>
  <si>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</si>
  <si>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</si>
  <si>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</si>
  <si>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</si>
  <si>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</si>
  <si>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</si>
  <si>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</si>
  <si>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</si>
  <si>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</si>
  <si>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</si>
  <si>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</si>
  <si>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</si>
  <si>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</si>
  <si>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</si>
  <si>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</si>
  <si>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</si>
  <si>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</si>
  <si>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</si>
  <si>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</si>
  <si>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</si>
  <si>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</si>
  <si>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</si>
  <si>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</si>
  <si>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</si>
  <si>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</si>
  <si>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</si>
  <si>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</si>
  <si>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</si>
  <si>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</si>
  <si>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</si>
  <si>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</si>
  <si>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</si>
  <si>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</si>
  <si>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</si>
  <si>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</si>
  <si>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</si>
  <si>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</si>
  <si>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</si>
  <si>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</si>
  <si>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</si>
  <si>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</si>
  <si>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</si>
  <si>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</si>
  <si>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</si>
  <si>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</si>
  <si>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</si>
  <si>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</si>
  <si>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</si>
  <si>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</si>
  <si>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</si>
  <si>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</si>
  <si>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</si>
  <si>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</si>
  <si>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</si>
  <si>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</si>
  <si>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</si>
  <si>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</si>
  <si>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</si>
  <si>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</si>
  <si>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</si>
  <si>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</si>
  <si>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</si>
  <si>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</si>
  <si>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</si>
  <si>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</si>
  <si>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</si>
  <si>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</si>
  <si>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</si>
  <si>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</si>
  <si>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</si>
  <si>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</si>
  <si>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</si>
  <si>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</si>
  <si>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</si>
  <si>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</si>
  <si>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</si>
  <si>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</si>
  <si>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</si>
  <si>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</si>
  <si>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</si>
  <si>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</si>
  <si>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</si>
  <si>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</si>
  <si>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</si>
  <si>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</si>
  <si>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</si>
  <si>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</si>
  <si>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</si>
  <si>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</si>
  <si>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</si>
  <si>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</si>
  <si>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</si>
  <si>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</si>
  <si>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</si>
  <si>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</si>
  <si>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</si>
  <si>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</si>
  <si>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</si>
  <si>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</si>
  <si>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</si>
  <si>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</si>
  <si>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</si>
  <si>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</si>
  <si>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</si>
  <si>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</si>
  <si>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</si>
  <si>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</si>
  <si>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</si>
  <si>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</si>
  <si>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</si>
  <si>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</si>
  <si>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</si>
  <si>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</si>
  <si>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</si>
  <si>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</si>
  <si>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</si>
  <si>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</si>
  <si>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</si>
  <si>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</si>
  <si>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</si>
  <si>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</si>
  <si>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</si>
  <si>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</si>
  <si>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</si>
  <si>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</si>
  <si>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</si>
  <si>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</si>
  <si>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</si>
  <si>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</si>
  <si>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</si>
  <si>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</si>
  <si>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</si>
  <si>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</si>
  <si>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</si>
  <si>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</si>
  <si>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</si>
  <si>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</si>
  <si>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</si>
  <si>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</si>
  <si>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</si>
  <si>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</si>
  <si>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</si>
  <si>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</si>
  <si>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</si>
  <si>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</si>
  <si>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</si>
  <si>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</si>
  <si>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</si>
  <si>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</si>
  <si>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</si>
  <si>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</si>
  <si>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</si>
  <si>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</si>
  <si>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</si>
  <si>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</si>
  <si>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</si>
  <si>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</si>
  <si>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</si>
  <si>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</si>
  <si>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</si>
  <si>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</si>
  <si>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</si>
  <si>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</si>
  <si>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</si>
  <si>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</si>
  <si>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</si>
  <si>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</si>
  <si>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</si>
  <si>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</si>
  <si>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</si>
  <si>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</si>
  <si>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</si>
  <si>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</si>
  <si>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</si>
  <si>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</si>
  <si>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</si>
  <si>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</si>
  <si>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</si>
  <si>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</si>
  <si>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</si>
  <si>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</si>
  <si>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</si>
  <si>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</si>
  <si>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</si>
  <si>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</si>
  <si>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</si>
  <si>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</si>
  <si>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</si>
  <si>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</si>
  <si>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</si>
  <si>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</si>
  <si>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</si>
  <si>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</si>
  <si>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</si>
  <si>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</si>
  <si>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</si>
  <si>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</si>
  <si>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</si>
  <si>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</si>
  <si>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</si>
  <si>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</si>
  <si>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</si>
  <si>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</si>
  <si>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</si>
  <si>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</si>
  <si>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</si>
  <si>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</si>
  <si>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</si>
  <si>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</si>
  <si>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</si>
  <si>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</si>
  <si>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</si>
  <si>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</si>
  <si>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</si>
  <si>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</si>
  <si>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</si>
  <si>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</si>
  <si>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</si>
  <si>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</si>
  <si>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</si>
  <si>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</si>
  <si>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</si>
  <si>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</si>
  <si>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</si>
  <si>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</si>
  <si>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</si>
  <si>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</si>
  <si>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</si>
  <si>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</si>
  <si>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</si>
  <si>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</si>
  <si>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</si>
  <si>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</si>
  <si>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</si>
  <si>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</si>
  <si>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</si>
  <si>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</si>
  <si>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</si>
  <si>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</si>
  <si>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</si>
  <si>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</si>
  <si>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</si>
  <si>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</si>
  <si>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</si>
  <si>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</si>
  <si>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</si>
  <si>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</si>
  <si>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</si>
  <si>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</si>
  <si>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</si>
  <si>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</si>
  <si>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</si>
  <si>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</si>
  <si>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</si>
  <si>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</si>
  <si>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</si>
  <si>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</si>
  <si>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</si>
  <si>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</si>
  <si>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</si>
  <si>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</si>
  <si>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</si>
  <si>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</si>
  <si>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</si>
  <si>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</si>
  <si>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</si>
  <si>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</si>
  <si>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</si>
  <si>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</si>
  <si>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</si>
  <si>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</si>
  <si>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</si>
  <si>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</si>
  <si>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</si>
  <si>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</si>
  <si>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</si>
  <si>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</si>
  <si>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</si>
  <si>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</si>
  <si>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</si>
  <si>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</si>
  <si>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</si>
  <si>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</si>
  <si>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</si>
  <si>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</si>
  <si>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</si>
  <si>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</si>
  <si>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</si>
  <si>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</si>
  <si>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</si>
  <si>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</si>
  <si>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</si>
  <si>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</si>
  <si>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</si>
  <si>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</si>
  <si>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</si>
  <si>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</si>
  <si>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</si>
  <si>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</si>
  <si>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</si>
  <si>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</si>
  <si>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</si>
  <si>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</si>
  <si>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</si>
  <si>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</si>
  <si>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</si>
  <si>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</si>
  <si>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</si>
  <si>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</si>
  <si>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</si>
  <si>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</si>
  <si>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</si>
  <si>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</si>
  <si>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</si>
  <si>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</si>
  <si>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</si>
  <si>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</si>
  <si>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</si>
  <si>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</si>
  <si>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</si>
  <si>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</si>
  <si>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</si>
  <si>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</si>
  <si>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</si>
  <si>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</si>
  <si>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</si>
  <si>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</si>
  <si>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</si>
  <si>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</si>
  <si>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</si>
  <si>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</si>
  <si>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</si>
  <si>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</si>
  <si>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</si>
  <si>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</si>
  <si>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</si>
  <si>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</si>
  <si>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</si>
  <si>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</si>
  <si>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</si>
  <si>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</si>
  <si>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</si>
  <si>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</si>
  <si>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</si>
  <si>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</si>
  <si>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</si>
  <si>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</si>
  <si>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</si>
  <si>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</si>
  <si>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</si>
  <si>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</si>
  <si>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</si>
  <si>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</si>
  <si>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</si>
  <si>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</si>
  <si>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</si>
  <si>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</si>
  <si>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</si>
  <si>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</si>
  <si>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</si>
  <si>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</si>
  <si>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</si>
  <si>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</si>
  <si>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</si>
  <si>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</si>
  <si>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</si>
  <si>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</si>
  <si>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</si>
  <si>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</si>
  <si>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</si>
  <si>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</si>
  <si>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</si>
  <si>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</si>
  <si>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</si>
  <si>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</si>
  <si>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</si>
  <si>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</si>
  <si>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</si>
  <si>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</si>
  <si>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</si>
  <si>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</si>
  <si>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</si>
  <si>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</si>
  <si>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</si>
  <si>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</si>
  <si>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</si>
  <si>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</si>
  <si>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</si>
  <si>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</si>
  <si>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</si>
  <si>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</si>
  <si>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</si>
  <si>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</si>
  <si>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</si>
  <si>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</si>
  <si>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</si>
  <si>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</si>
  <si>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</si>
  <si>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</si>
  <si>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</si>
  <si>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</si>
  <si>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</si>
  <si>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</si>
  <si>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</si>
  <si>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</si>
  <si>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</si>
  <si>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</si>
  <si>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</si>
  <si>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</si>
  <si>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</si>
  <si>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</si>
  <si>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</si>
  <si>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</si>
  <si>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</si>
  <si>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</si>
  <si>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</si>
  <si>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</si>
  <si>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</si>
  <si>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</si>
  <si>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</si>
  <si>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</si>
  <si>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</si>
  <si>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</si>
  <si>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</si>
  <si>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</si>
  <si>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</si>
  <si>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</si>
  <si>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</si>
  <si>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</si>
  <si>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</si>
  <si>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</si>
  <si>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</si>
  <si>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</si>
  <si>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</si>
  <si>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</si>
  <si>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</si>
  <si>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</si>
  <si>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</si>
  <si>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</si>
  <si>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</si>
  <si>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</si>
  <si>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</si>
  <si>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</si>
  <si>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</si>
  <si>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</si>
  <si>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</si>
  <si>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</si>
  <si>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</si>
  <si>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</si>
  <si>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</si>
  <si>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</si>
  <si>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</si>
  <si>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</si>
  <si>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</si>
  <si>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</si>
  <si>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</si>
  <si>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</si>
  <si>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</si>
  <si>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</si>
  <si>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</si>
  <si>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</si>
  <si>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</si>
  <si>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</si>
  <si>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</si>
  <si>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</si>
  <si>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</si>
  <si>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</si>
  <si>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</si>
  <si>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</si>
  <si>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</si>
  <si>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</si>
  <si>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</si>
  <si>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</si>
  <si>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</si>
  <si>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</si>
  <si>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</si>
  <si>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</si>
  <si>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</si>
  <si>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</si>
  <si>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</si>
  <si>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</si>
  <si>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</si>
  <si>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</si>
  <si>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</si>
  <si>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</si>
  <si>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</si>
  <si>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</si>
  <si>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</si>
  <si>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</si>
  <si>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</si>
  <si>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</si>
  <si>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</si>
  <si>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</si>
  <si>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</si>
  <si>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</si>
  <si>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</si>
  <si>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</si>
  <si>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</si>
  <si>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</si>
  <si>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</si>
  <si>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</si>
  <si>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</si>
  <si>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</si>
  <si>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</si>
  <si>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</si>
  <si>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</si>
  <si>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</si>
  <si>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</si>
  <si>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</si>
  <si>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</si>
  <si>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</si>
  <si>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</si>
  <si>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</si>
  <si>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</si>
  <si>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</si>
  <si>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</si>
  <si>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</si>
  <si>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</si>
  <si>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</si>
  <si>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</si>
  <si>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</si>
  <si>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</si>
  <si>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</si>
  <si>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</si>
  <si>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</si>
  <si>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</si>
  <si>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</si>
  <si>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</si>
  <si>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</si>
  <si>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</si>
  <si>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</si>
  <si>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</si>
  <si>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</si>
  <si>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</si>
  <si>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</si>
  <si>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</si>
  <si>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</si>
  <si>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</si>
  <si>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</si>
  <si>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</si>
  <si>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</si>
  <si>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</si>
  <si>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</si>
  <si>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</si>
  <si>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</si>
  <si>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</si>
  <si>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</si>
  <si>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</si>
  <si>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</si>
  <si>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</si>
  <si>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</si>
  <si>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</si>
  <si>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</si>
  <si>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</si>
  <si>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</si>
  <si>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</si>
  <si>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</si>
  <si>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</si>
  <si>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</si>
  <si>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</si>
  <si>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</si>
  <si>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</si>
  <si>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</si>
  <si>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</si>
  <si>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</si>
  <si>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</si>
  <si>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</si>
  <si>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</si>
  <si>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</si>
  <si>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</si>
  <si>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</si>
  <si>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</si>
  <si>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</si>
  <si>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</si>
  <si>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</si>
  <si>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</si>
  <si>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</si>
  <si>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</si>
  <si>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</si>
  <si>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</si>
  <si>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</si>
  <si>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</si>
  <si>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</si>
  <si>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</si>
  <si>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</si>
  <si>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</si>
  <si>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</si>
  <si>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</si>
  <si>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</si>
  <si>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</si>
  <si>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</si>
  <si>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</si>
  <si>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</si>
  <si>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</si>
  <si>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</si>
  <si>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</si>
  <si>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</si>
  <si>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</si>
  <si>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</si>
  <si>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</si>
  <si>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</si>
  <si>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</si>
  <si>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</si>
  <si>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</si>
  <si>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</si>
  <si>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</si>
  <si>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</si>
  <si>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</si>
  <si>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</si>
  <si>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</si>
  <si>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</si>
  <si>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</si>
  <si>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</si>
  <si>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</si>
  <si>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</si>
  <si>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</si>
  <si>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</si>
  <si>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</si>
  <si>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</si>
  <si>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</si>
  <si>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</si>
  <si>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</si>
  <si>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</si>
  <si>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</si>
  <si>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</si>
  <si>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</si>
  <si>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</si>
  <si>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</si>
  <si>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</si>
  <si>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</si>
  <si>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</si>
  <si>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</si>
  <si>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</si>
  <si>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</si>
  <si>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</si>
  <si>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</si>
  <si>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</si>
  <si>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</si>
  <si>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</si>
  <si>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</si>
  <si>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</si>
  <si>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</si>
  <si>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</si>
  <si>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</si>
  <si>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</si>
  <si>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</si>
  <si>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</si>
  <si>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</si>
  <si>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</si>
  <si>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</si>
  <si>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</si>
  <si>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</si>
  <si>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</si>
  <si>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</si>
  <si>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</si>
  <si>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</si>
  <si>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</si>
  <si>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</si>
  <si>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</si>
  <si>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</si>
  <si>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</si>
  <si>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</si>
  <si>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</si>
  <si>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</si>
  <si>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</si>
  <si>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</si>
  <si>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</si>
  <si>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</si>
  <si>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</si>
  <si>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</si>
  <si>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</si>
  <si>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</si>
  <si>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</si>
  <si>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</si>
  <si>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</si>
  <si>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</si>
  <si>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</si>
  <si>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</si>
  <si>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</si>
  <si>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</si>
  <si>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</si>
  <si>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</si>
  <si>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</si>
  <si>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</si>
  <si>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</si>
  <si>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</si>
  <si>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</si>
  <si>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</si>
  <si>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</si>
  <si>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</si>
  <si>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</si>
  <si>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</si>
  <si>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</si>
  <si>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</si>
  <si>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</si>
  <si>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</si>
  <si>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</si>
  <si>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</si>
  <si>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</si>
  <si>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</si>
  <si>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</si>
  <si>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</si>
  <si>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</si>
  <si>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</si>
  <si>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</si>
  <si>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</si>
  <si>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</si>
  <si>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</si>
  <si>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</si>
  <si>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</si>
  <si>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</si>
  <si>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</si>
  <si>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</si>
  <si>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</si>
  <si>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</si>
  <si>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</si>
  <si>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</si>
  <si>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</si>
  <si>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</si>
  <si>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</si>
  <si>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</si>
  <si>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</si>
  <si>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</si>
  <si>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</si>
  <si>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</si>
  <si>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</si>
  <si>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</si>
  <si>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</si>
  <si>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</si>
  <si>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</si>
  <si>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</si>
  <si>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</si>
  <si>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</si>
  <si>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</si>
  <si>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</si>
  <si>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</si>
  <si>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</si>
  <si>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</si>
  <si>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</si>
  <si>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</si>
  <si>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</si>
  <si>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</si>
  <si>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</si>
  <si>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</si>
  <si>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</si>
  <si>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</si>
  <si>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</si>
  <si>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</si>
  <si>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</si>
  <si>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</si>
  <si>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</si>
  <si>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</si>
  <si>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</si>
  <si>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</si>
  <si>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</si>
  <si>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</si>
  <si>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</si>
  <si>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</si>
  <si>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</si>
  <si>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</si>
  <si>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</si>
  <si>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</si>
  <si>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</si>
  <si>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</si>
  <si>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</si>
  <si>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</si>
  <si>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</si>
  <si>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</si>
  <si>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</si>
  <si>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</si>
  <si>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</si>
  <si>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</si>
  <si>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</si>
  <si>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</si>
  <si>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</si>
  <si>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</si>
  <si>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</si>
  <si>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</si>
  <si>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</si>
  <si>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</si>
  <si>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</si>
  <si>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</si>
  <si>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</si>
  <si>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</si>
  <si>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</si>
  <si>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</si>
  <si>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</si>
  <si>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</si>
  <si>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</si>
  <si>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</si>
  <si>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</si>
  <si>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</si>
  <si>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</si>
  <si>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</si>
  <si>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</si>
  <si>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</si>
  <si>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</si>
  <si>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</si>
  <si>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</si>
  <si>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</si>
  <si>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</si>
  <si>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</si>
  <si>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</si>
  <si>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</si>
  <si>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</si>
  <si>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</si>
  <si>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</si>
  <si>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</si>
  <si>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</si>
  <si>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</si>
  <si>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</si>
  <si>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</si>
  <si>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</si>
  <si>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</si>
  <si>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</si>
  <si>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</si>
  <si>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</si>
  <si>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</si>
  <si>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</si>
  <si>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</si>
  <si>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</si>
  <si>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</si>
  <si>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</si>
  <si>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</si>
  <si>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</si>
  <si>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</si>
  <si>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</si>
  <si>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</si>
  <si>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</si>
  <si>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</si>
  <si>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</si>
  <si>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</si>
  <si>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</si>
  <si>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</si>
  <si>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</si>
  <si>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</si>
  <si>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</si>
  <si>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</si>
  <si>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</si>
  <si>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</si>
  <si>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</si>
  <si>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</si>
  <si>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</si>
  <si>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</si>
  <si>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</si>
  <si>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</si>
  <si>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</si>
  <si>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</si>
  <si>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</si>
  <si>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</si>
  <si>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</si>
  <si>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</si>
  <si>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</si>
  <si>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</si>
  <si>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</si>
  <si>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</si>
  <si>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</si>
  <si>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</si>
  <si>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</si>
  <si>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</si>
  <si>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</si>
  <si>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</si>
  <si>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</si>
  <si>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</si>
  <si>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</si>
  <si>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</si>
  <si>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</si>
  <si>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</si>
  <si>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</si>
  <si>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</si>
  <si>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</si>
  <si>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</si>
  <si>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</si>
  <si>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</si>
  <si>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</si>
  <si>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</si>
  <si>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</si>
  <si>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</si>
  <si>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</si>
  <si>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</si>
  <si>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</si>
  <si>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</si>
  <si>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</si>
  <si>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</si>
  <si>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</si>
  <si>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</si>
  <si>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</si>
  <si>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</si>
  <si>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</si>
  <si>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</si>
  <si>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</si>
  <si>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</si>
  <si>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</si>
  <si>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</si>
  <si>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</si>
  <si>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</si>
  <si>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</si>
  <si>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</si>
  <si>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</si>
  <si>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</si>
  <si>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</si>
  <si>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</si>
  <si>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</si>
  <si>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</si>
  <si>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</si>
  <si>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</si>
  <si>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</si>
  <si>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</si>
  <si>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</si>
  <si>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</si>
  <si>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</si>
  <si>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</si>
  <si>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</si>
  <si>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</si>
  <si>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</si>
  <si>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</si>
  <si>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</si>
  <si>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</si>
  <si>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</si>
  <si>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</si>
  <si>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</si>
  <si>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</si>
  <si>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</si>
  <si>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</si>
  <si>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</si>
  <si>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</si>
  <si>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</si>
  <si>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</si>
  <si>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</si>
  <si>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</si>
  <si>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</si>
  <si>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</si>
  <si>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</si>
  <si>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</si>
  <si>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</si>
  <si>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</si>
  <si>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</si>
  <si>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</si>
  <si>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</si>
  <si>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</si>
  <si>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</si>
  <si>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</si>
  <si>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</si>
  <si>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</si>
  <si>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</si>
  <si>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</si>
  <si>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</si>
  <si>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</si>
  <si>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</si>
  <si>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</si>
  <si>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</si>
  <si>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</si>
  <si>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</si>
  <si>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</si>
  <si>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</si>
  <si>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</si>
  <si>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</si>
  <si>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</si>
  <si>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</si>
  <si>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</si>
  <si>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</si>
  <si>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</si>
  <si>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</si>
  <si>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</si>
  <si>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</si>
  <si>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</si>
  <si>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</si>
  <si>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</si>
  <si>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</si>
  <si>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</si>
  <si>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</si>
  <si>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</si>
  <si>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</si>
  <si>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</si>
  <si>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</si>
  <si>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</si>
  <si>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</si>
  <si>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</si>
  <si>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</si>
  <si>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</si>
  <si>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</si>
  <si>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</si>
  <si>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</si>
  <si>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</si>
  <si>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</si>
  <si>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</si>
  <si>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</si>
  <si>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</si>
  <si>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</si>
  <si>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</si>
  <si>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</si>
  <si>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</si>
  <si>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</si>
  <si>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</si>
  <si>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</si>
  <si>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</si>
  <si>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</si>
  <si>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</si>
  <si>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</si>
  <si>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</si>
  <si>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</si>
  <si>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</si>
  <si>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</si>
  <si>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</si>
  <si>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</si>
  <si>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</si>
  <si>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</si>
  <si>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</si>
  <si>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</si>
  <si>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</si>
  <si>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</si>
  <si>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</si>
  <si>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</si>
  <si>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</si>
  <si>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</si>
  <si>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</si>
  <si>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</si>
  <si>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</si>
  <si>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</si>
  <si>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</si>
  <si>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</si>
  <si>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</si>
  <si>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</si>
  <si>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</si>
  <si>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</si>
  <si>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</si>
  <si>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</si>
  <si>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</si>
  <si>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</si>
  <si>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</si>
  <si>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</si>
  <si>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</si>
  <si>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</si>
  <si>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</si>
  <si>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</si>
  <si>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</si>
  <si>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</si>
  <si>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</si>
  <si>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</si>
  <si>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</si>
  <si>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</si>
  <si>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</si>
  <si>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</si>
  <si>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</si>
  <si>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</si>
  <si>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</si>
  <si>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</si>
  <si>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</si>
  <si>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</si>
  <si>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</si>
  <si>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</si>
  <si>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</si>
  <si>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</si>
  <si>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</si>
  <si>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</si>
  <si>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</si>
  <si>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</si>
  <si>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</si>
  <si>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</si>
  <si>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</si>
  <si>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</si>
  <si>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</si>
  <si>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</si>
  <si>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</si>
  <si>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</si>
  <si>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</si>
  <si>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</si>
  <si>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</si>
  <si>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</si>
  <si>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</si>
  <si>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</si>
  <si>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</si>
  <si>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</si>
  <si>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</si>
  <si>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</si>
  <si>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</si>
  <si>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</si>
  <si>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</si>
  <si>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</si>
  <si>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</si>
  <si>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</si>
  <si>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</si>
  <si>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</si>
  <si>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</si>
  <si>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</si>
  <si>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</si>
  <si>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</si>
  <si>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</si>
  <si>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</si>
  <si>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</si>
  <si>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</si>
  <si>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</si>
  <si>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</si>
  <si>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</si>
  <si>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</si>
  <si>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</si>
  <si>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</si>
  <si>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</si>
  <si>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</si>
  <si>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</si>
  <si>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</si>
  <si>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</si>
  <si>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</si>
  <si>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</si>
  <si>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</si>
  <si>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</si>
  <si>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</si>
  <si>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</si>
  <si>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</si>
  <si>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</si>
  <si>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</si>
  <si>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</si>
  <si>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</si>
  <si>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</si>
  <si>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</si>
  <si>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</si>
  <si>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</si>
  <si>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</si>
  <si>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</si>
  <si>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</si>
  <si>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</si>
  <si>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</si>
  <si>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</si>
  <si>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</si>
  <si>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</si>
  <si>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</si>
  <si>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</si>
  <si>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</si>
  <si>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</si>
  <si>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</si>
  <si>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</si>
  <si>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</si>
  <si>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</si>
  <si>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</si>
  <si>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</si>
  <si>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</si>
  <si>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</si>
  <si>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</si>
  <si>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</si>
  <si>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</si>
  <si>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</si>
  <si>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</si>
  <si>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</si>
  <si>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</si>
  <si>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</si>
  <si>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</si>
  <si>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</si>
  <si>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</si>
  <si>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</si>
  <si>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</si>
  <si>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</si>
  <si>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</si>
  <si>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</si>
  <si>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</si>
  <si>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</si>
  <si>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</si>
  <si>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</si>
  <si>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</si>
  <si>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</si>
  <si>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</si>
  <si>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</si>
  <si>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</si>
  <si>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</si>
  <si>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</si>
  <si>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</si>
  <si>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</si>
  <si>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</si>
  <si>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</si>
  <si>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</si>
  <si>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</si>
  <si>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</si>
  <si>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</si>
  <si>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</si>
  <si>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</si>
  <si>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</si>
  <si>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</si>
  <si>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</si>
  <si>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</si>
  <si>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</si>
  <si>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</si>
  <si>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</si>
  <si>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</si>
  <si>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</si>
  <si>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</si>
  <si>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</si>
  <si>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</si>
  <si>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</si>
  <si>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</si>
  <si>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</si>
  <si>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</si>
  <si>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</si>
  <si>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</si>
  <si>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</si>
  <si>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</si>
  <si>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</si>
  <si>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</si>
  <si>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</si>
  <si>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</si>
  <si>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</si>
  <si>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</si>
  <si>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</si>
  <si>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</si>
  <si>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</si>
  <si>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</si>
  <si>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</si>
  <si>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</si>
  <si>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</si>
  <si>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</si>
  <si>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</si>
  <si>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</si>
  <si>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</si>
  <si>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</si>
  <si>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</si>
  <si>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</si>
  <si>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</si>
  <si>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</si>
  <si>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</si>
  <si>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</si>
  <si>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</si>
  <si>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</si>
  <si>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</si>
  <si>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</si>
  <si>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</si>
  <si>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</si>
  <si>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</si>
  <si>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</si>
  <si>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</si>
  <si>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</si>
  <si>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</si>
  <si>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</si>
  <si>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</si>
  <si>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</si>
  <si>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</si>
  <si>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</si>
  <si>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</si>
  <si>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</si>
  <si>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</si>
  <si>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</si>
  <si>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</si>
  <si>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</si>
  <si>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</si>
  <si>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</si>
  <si>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</si>
  <si>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</si>
  <si>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</si>
  <si>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</si>
  <si>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</si>
  <si>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</si>
  <si>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</si>
  <si>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</si>
  <si>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</si>
  <si>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</si>
  <si>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</si>
  <si>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</si>
  <si>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</si>
  <si>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</si>
  <si>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</si>
  <si>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</si>
  <si>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</si>
  <si>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</si>
  <si>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</si>
  <si>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</si>
  <si>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</si>
  <si>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</si>
  <si>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</si>
  <si>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</si>
  <si>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</si>
  <si>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</si>
  <si>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</si>
  <si>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</si>
  <si>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</si>
  <si>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</si>
  <si>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</si>
  <si>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</si>
  <si>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</si>
  <si>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</si>
  <si>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</si>
  <si>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</si>
  <si>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</si>
  <si>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</si>
  <si>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</si>
  <si>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</si>
  <si>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</si>
  <si>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</si>
  <si>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</si>
  <si>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</si>
  <si>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</si>
  <si>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</si>
  <si>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</si>
  <si>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</si>
  <si>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</si>
  <si>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</si>
  <si>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</si>
  <si>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</si>
  <si>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</si>
  <si>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</si>
  <si>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</si>
  <si>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</si>
  <si>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</si>
  <si>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</si>
  <si>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</si>
  <si>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</si>
  <si>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</si>
  <si>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</si>
  <si>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</si>
  <si>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</si>
  <si>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</si>
  <si>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</si>
  <si>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</si>
  <si>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</si>
  <si>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</si>
  <si>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</si>
  <si>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</si>
  <si>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</si>
  <si>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</si>
  <si>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</si>
  <si>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</si>
  <si>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</si>
  <si>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</si>
  <si>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</si>
  <si>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</si>
  <si>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</si>
  <si>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</si>
  <si>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</si>
  <si>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</si>
  <si>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</si>
  <si>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</si>
  <si>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</si>
  <si>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</si>
  <si>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</si>
  <si>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</si>
  <si>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</si>
  <si>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</si>
  <si>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</si>
  <si>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</si>
  <si>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</si>
  <si>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</si>
  <si>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</si>
  <si>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</si>
  <si>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</si>
  <si>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</si>
  <si>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</si>
  <si>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</si>
  <si>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</si>
  <si>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</si>
  <si>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</si>
  <si>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</si>
  <si>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</si>
  <si>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</si>
  <si>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</si>
  <si>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</si>
  <si>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</si>
  <si>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</si>
  <si>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</si>
  <si>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</si>
  <si>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</si>
  <si>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</si>
  <si>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</si>
  <si>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</si>
  <si>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</si>
  <si>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</si>
  <si>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</si>
  <si>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</si>
  <si>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</si>
  <si>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</si>
  <si>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</si>
  <si>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</si>
  <si>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</si>
  <si>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</si>
  <si>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</si>
  <si>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</si>
  <si>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</si>
  <si>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</si>
  <si>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</si>
  <si>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</si>
  <si>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</si>
  <si>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</si>
  <si>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</si>
  <si>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</si>
  <si>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</si>
  <si>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</si>
  <si>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</si>
  <si>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</si>
  <si>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</si>
  <si>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</si>
  <si>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</si>
  <si>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</si>
  <si>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</si>
  <si>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</si>
  <si>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</si>
  <si>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</si>
  <si>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</si>
  <si>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</si>
  <si>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</si>
  <si>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</si>
  <si>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</si>
  <si>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</si>
  <si>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</si>
  <si>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</si>
  <si>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</si>
  <si>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</si>
  <si>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</si>
  <si>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</si>
  <si>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</si>
  <si>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</si>
  <si>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</si>
  <si>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</si>
  <si>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</si>
  <si>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</si>
  <si>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</si>
  <si>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</si>
  <si>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</si>
  <si>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</si>
  <si>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</si>
  <si>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</si>
  <si>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</si>
  <si>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</si>
  <si>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</si>
  <si>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</si>
  <si>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</si>
  <si>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</si>
  <si>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</si>
  <si>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</si>
  <si>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</si>
  <si>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</si>
  <si>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</si>
  <si>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</si>
  <si>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</si>
  <si>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</si>
  <si>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</si>
  <si>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</si>
  <si>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</si>
  <si>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</si>
  <si>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</si>
  <si>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</si>
  <si>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</si>
  <si>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</si>
  <si>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</si>
  <si>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</si>
  <si>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</si>
  <si>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</si>
  <si>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</si>
  <si>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</si>
  <si>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</si>
  <si>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</si>
  <si>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</si>
  <si>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</si>
  <si>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</si>
  <si>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</si>
  <si>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</si>
  <si>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</si>
  <si>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</si>
  <si>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</si>
  <si>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</si>
  <si>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</si>
  <si>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</si>
  <si>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</si>
  <si>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</si>
  <si>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</si>
  <si>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</si>
  <si>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</si>
  <si>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</si>
  <si>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</si>
  <si>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</si>
  <si>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</si>
  <si>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</si>
  <si>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</si>
  <si>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</si>
  <si>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</si>
  <si>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</si>
  <si>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</si>
  <si>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</si>
  <si>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</si>
  <si>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</si>
  <si>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</si>
  <si>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</si>
  <si>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</si>
  <si>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</si>
  <si>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</si>
  <si>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</si>
  <si>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</si>
  <si>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</si>
  <si>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</si>
  <si>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</si>
  <si>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</si>
  <si>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</si>
  <si>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</si>
  <si>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</si>
  <si>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</si>
  <si>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</si>
  <si>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</si>
  <si>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</si>
  <si>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</si>
  <si>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</si>
  <si>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</si>
  <si>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</si>
  <si>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</si>
  <si>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</si>
  <si>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</si>
  <si>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</si>
  <si>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</si>
  <si>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</si>
  <si>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</si>
  <si>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</si>
  <si>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</si>
  <si>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</si>
  <si>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</si>
  <si>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</si>
  <si>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</si>
  <si>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</si>
  <si>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</si>
  <si>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</si>
  <si>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</si>
  <si>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</si>
  <si>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</si>
  <si>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</si>
  <si>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</si>
  <si>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</si>
  <si>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</si>
  <si>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</si>
  <si>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</si>
  <si>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</si>
  <si>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</si>
  <si>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</si>
  <si>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</si>
  <si>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</si>
  <si>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</si>
  <si>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</si>
  <si>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</si>
  <si>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</si>
  <si>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</si>
  <si>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</si>
  <si>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</si>
  <si>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</si>
  <si>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</si>
  <si>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</si>
  <si>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</si>
  <si>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</si>
  <si>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</si>
  <si>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</si>
  <si>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</si>
  <si>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</si>
  <si>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</si>
  <si>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</si>
  <si>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</si>
  <si>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</si>
  <si>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</si>
  <si>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</si>
  <si>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</si>
  <si>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</si>
  <si>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</si>
  <si>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</si>
  <si>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</si>
  <si>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</si>
  <si>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</si>
  <si>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</si>
  <si>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</si>
  <si>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</si>
  <si>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</si>
  <si>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</si>
  <si>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</si>
  <si>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</si>
  <si>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</si>
  <si>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</si>
  <si>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</si>
  <si>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</si>
  <si>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</si>
  <si>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</si>
  <si>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</si>
  <si>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</si>
  <si>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</si>
  <si>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</si>
  <si>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</si>
  <si>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</si>
  <si>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</si>
  <si>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</si>
  <si>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</si>
  <si>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</si>
  <si>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</si>
  <si>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</si>
  <si>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</si>
  <si>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</si>
  <si>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</si>
  <si>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</si>
  <si>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</si>
  <si>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</si>
  <si>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</si>
  <si>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</si>
  <si>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</si>
  <si>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</si>
  <si>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</si>
  <si>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</si>
  <si>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</si>
  <si>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</si>
  <si>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</si>
  <si>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</si>
  <si>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</si>
  <si>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</si>
  <si>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</si>
  <si>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</si>
  <si>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</si>
  <si>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</si>
  <si>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</si>
  <si>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</si>
  <si>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</si>
  <si>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</si>
  <si>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</si>
  <si>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</si>
  <si>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</si>
  <si>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</si>
  <si>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</si>
  <si>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</si>
  <si>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</si>
  <si>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</si>
  <si>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</si>
  <si>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</si>
  <si>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</si>
  <si>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</si>
  <si>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</si>
  <si>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</si>
  <si>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</si>
  <si>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</si>
  <si>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</si>
  <si>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</si>
  <si>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</si>
  <si>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</si>
  <si>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</si>
  <si>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</si>
  <si>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</si>
  <si>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</si>
  <si>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</si>
  <si>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</si>
  <si>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</si>
  <si>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</si>
  <si>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</si>
  <si>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</si>
  <si>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</si>
  <si>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</si>
  <si>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</si>
  <si>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</si>
  <si>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</si>
  <si>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</si>
  <si>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</si>
  <si>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</si>
  <si>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</si>
  <si>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</si>
  <si>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</si>
  <si>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</si>
  <si>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</si>
  <si>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</si>
  <si>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</si>
  <si>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</si>
  <si>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</si>
  <si>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</si>
  <si>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</si>
  <si>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</si>
  <si>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</si>
  <si>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</si>
  <si>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</si>
  <si>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</si>
  <si>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</si>
  <si>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</si>
  <si>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</si>
  <si>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</si>
  <si>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</si>
  <si>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</si>
  <si>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</si>
  <si>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</si>
  <si>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</si>
  <si>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</si>
  <si>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</si>
  <si>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</si>
  <si>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</si>
  <si>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</si>
  <si>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</si>
  <si>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</si>
  <si>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</si>
  <si>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</si>
  <si>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</si>
  <si>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</si>
  <si>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</si>
  <si>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</si>
  <si>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</si>
  <si>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</si>
  <si>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</si>
  <si>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</si>
  <si>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</si>
  <si>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</si>
  <si>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</si>
  <si>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</si>
  <si>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</si>
  <si>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</si>
  <si>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</si>
  <si>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</si>
  <si>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</si>
  <si>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</si>
  <si>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</si>
  <si>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</si>
  <si>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</si>
  <si>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</si>
  <si>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</si>
  <si>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</si>
  <si>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</si>
  <si>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</si>
  <si>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</si>
  <si>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</si>
  <si>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</si>
  <si>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</si>
  <si>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</si>
  <si>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</si>
  <si>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</si>
  <si>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</si>
  <si>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</si>
  <si>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</si>
  <si>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</si>
  <si>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</si>
  <si>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</si>
  <si>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</si>
  <si>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</si>
  <si>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</si>
  <si>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</si>
  <si>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</si>
  <si>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</si>
  <si>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</si>
  <si>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</si>
  <si>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</si>
  <si>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</si>
  <si>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</si>
  <si>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</si>
  <si>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</si>
  <si>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</si>
  <si>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</si>
  <si>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</si>
  <si>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</si>
  <si>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</si>
  <si>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</si>
  <si>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</si>
  <si>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</si>
  <si>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</si>
  <si>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</si>
  <si>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</si>
  <si>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</si>
  <si>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</si>
  <si>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</si>
  <si>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</si>
  <si>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</si>
  <si>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</si>
  <si>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</si>
  <si>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</si>
  <si>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</si>
  <si>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</si>
  <si>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</si>
  <si>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</si>
  <si>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</si>
  <si>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</si>
  <si>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</si>
  <si>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</si>
  <si>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</si>
  <si>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</si>
  <si>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</si>
  <si>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</si>
  <si>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</si>
  <si>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</si>
  <si>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</si>
  <si>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</si>
  <si>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</si>
  <si>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</si>
  <si>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</si>
  <si>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</si>
  <si>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</si>
  <si>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</si>
  <si>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</si>
  <si>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</si>
  <si>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</si>
  <si>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</si>
  <si>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</si>
  <si>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</si>
  <si>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</si>
  <si>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</si>
  <si>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</si>
  <si>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</si>
  <si>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</si>
  <si>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</si>
  <si>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</si>
  <si>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</si>
  <si>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</si>
  <si>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</si>
  <si>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</si>
  <si>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</si>
  <si>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</si>
  <si>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</si>
  <si>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</si>
  <si>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</si>
  <si>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</si>
  <si>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</si>
  <si>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</si>
  <si>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</si>
  <si>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</si>
  <si>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</si>
  <si>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</si>
  <si>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</si>
  <si>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</si>
  <si>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</si>
  <si>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</si>
  <si>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</si>
  <si>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</si>
  <si>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</si>
  <si>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</si>
  <si>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</si>
  <si>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</si>
  <si>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</si>
  <si>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</si>
  <si>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</si>
  <si>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</si>
  <si>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</si>
  <si>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</si>
  <si>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</si>
  <si>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</si>
  <si>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</si>
  <si>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</si>
  <si>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</si>
  <si>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</si>
  <si>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</si>
  <si>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</si>
  <si>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</si>
  <si>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</si>
  <si>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</si>
  <si>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</si>
  <si>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</si>
  <si>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</si>
  <si>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</si>
  <si>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</si>
  <si>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</si>
  <si>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</si>
  <si>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</si>
  <si>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</si>
  <si>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</si>
  <si>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</si>
  <si>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</si>
  <si>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</si>
  <si>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</si>
  <si>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</si>
  <si>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</si>
  <si>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</si>
  <si>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</si>
  <si>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</si>
  <si>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</si>
  <si>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</si>
  <si>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</si>
  <si>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</si>
  <si>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</si>
  <si>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</si>
  <si>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</si>
  <si>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</si>
  <si>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</si>
  <si>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</si>
  <si>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</si>
  <si>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</si>
  <si>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</si>
  <si>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</si>
  <si>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</si>
  <si>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</si>
  <si>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</si>
  <si>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</si>
  <si>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</si>
  <si>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</si>
  <si>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</si>
  <si>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</si>
  <si>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</si>
  <si>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</si>
  <si>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</si>
  <si>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</si>
  <si>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</si>
  <si>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</si>
  <si>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</si>
  <si>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</si>
  <si>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</si>
  <si>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</si>
  <si>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</si>
  <si>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</si>
  <si>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</si>
  <si>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</si>
  <si>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</si>
  <si>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</si>
  <si>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</si>
  <si>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</si>
  <si>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</si>
  <si>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</si>
  <si>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</si>
  <si>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</si>
  <si>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</si>
  <si>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</si>
  <si>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</si>
  <si>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</si>
  <si>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</si>
  <si>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</si>
  <si>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</si>
  <si>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</si>
  <si>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</si>
  <si>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</si>
  <si>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</si>
  <si>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</si>
  <si>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</si>
  <si>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</si>
  <si>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</si>
  <si>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</si>
  <si>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</si>
  <si>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</si>
  <si>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</si>
  <si>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</si>
  <si>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</si>
  <si>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</si>
  <si>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</si>
  <si>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</si>
  <si>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</si>
  <si>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</si>
  <si>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</si>
  <si>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</si>
  <si>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</si>
  <si>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</si>
  <si>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</si>
  <si>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</si>
  <si>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</si>
  <si>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</si>
  <si>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</si>
  <si>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</si>
  <si>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</si>
  <si>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</si>
  <si>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</si>
  <si>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</si>
  <si>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</si>
  <si>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</si>
  <si>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</si>
  <si>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</si>
  <si>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</si>
  <si>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</si>
  <si>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</si>
  <si>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</si>
  <si>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</si>
  <si>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</si>
  <si>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</si>
  <si>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</si>
  <si>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</si>
  <si>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</si>
  <si>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</si>
  <si>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</si>
  <si>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</si>
  <si>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</si>
  <si>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</si>
  <si>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</si>
  <si>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</si>
  <si>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</si>
  <si>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</si>
  <si>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</si>
  <si>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</si>
  <si>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</si>
  <si>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</si>
  <si>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</si>
  <si>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</si>
  <si>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</si>
  <si>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</si>
  <si>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</si>
  <si>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</si>
  <si>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</si>
  <si>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</si>
  <si>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</si>
  <si>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</si>
  <si>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</si>
  <si>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</si>
  <si>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</si>
  <si>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</si>
  <si>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</si>
  <si>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</si>
  <si>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</si>
  <si>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</si>
  <si>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</si>
  <si>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</si>
  <si>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</si>
  <si>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</si>
  <si>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</si>
  <si>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</si>
  <si>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</si>
  <si>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</si>
  <si>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</si>
  <si>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</si>
  <si>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</si>
  <si>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</si>
  <si>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</si>
  <si>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</si>
  <si>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</si>
  <si>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</si>
  <si>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</si>
  <si>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</si>
  <si>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</si>
  <si>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</si>
  <si>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</si>
  <si>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</si>
  <si>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</si>
  <si>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</si>
  <si>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</si>
  <si>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</si>
  <si>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</si>
  <si>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</si>
  <si>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</si>
  <si>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</si>
  <si>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</si>
  <si>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</si>
  <si>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</si>
  <si>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</si>
  <si>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</si>
  <si>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</si>
  <si>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</si>
  <si>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</si>
  <si>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</si>
  <si>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</si>
  <si>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</si>
  <si>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</si>
  <si>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</si>
  <si>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</si>
  <si>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</si>
  <si>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</si>
  <si>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</si>
  <si>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</si>
  <si>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</si>
  <si>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</si>
  <si>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</si>
  <si>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</si>
  <si>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</si>
  <si>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</si>
  <si>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</si>
  <si>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</si>
  <si>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</si>
  <si>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</si>
  <si>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</si>
  <si>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</si>
  <si>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</si>
  <si>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</si>
  <si>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</si>
  <si>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</si>
  <si>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</si>
  <si>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</si>
  <si>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</si>
  <si>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</si>
  <si>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</si>
  <si>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</si>
  <si>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</si>
  <si>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</si>
  <si>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</si>
  <si>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</si>
  <si>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</si>
  <si>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</si>
  <si>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</si>
  <si>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</si>
  <si>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</si>
  <si>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</si>
  <si>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</si>
  <si>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</si>
  <si>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</si>
  <si>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</si>
  <si>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</si>
  <si>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</si>
  <si>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</si>
  <si>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</si>
  <si>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</si>
  <si>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</si>
  <si>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</si>
  <si>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</si>
  <si>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</si>
  <si>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</si>
  <si>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</si>
  <si>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</si>
  <si>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</si>
  <si>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</si>
  <si>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</si>
  <si>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</si>
  <si>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</si>
  <si>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</si>
  <si>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</si>
  <si>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</si>
  <si>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</si>
  <si>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</si>
  <si>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</si>
  <si>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</si>
  <si>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</si>
  <si>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</si>
  <si>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</si>
  <si>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</si>
  <si>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</si>
  <si>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</si>
  <si>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</si>
  <si>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</si>
  <si>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</si>
  <si>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</si>
  <si>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</si>
  <si>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</si>
  <si>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</si>
  <si>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</si>
  <si>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</si>
  <si>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</si>
  <si>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</si>
  <si>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</si>
  <si>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</si>
  <si>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</si>
  <si>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</si>
  <si>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</si>
  <si>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</si>
  <si>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</si>
  <si>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</si>
  <si>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</si>
  <si>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</si>
  <si>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</si>
  <si>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</si>
  <si>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</si>
  <si>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</si>
  <si>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</si>
  <si>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</si>
  <si>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</si>
  <si>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</si>
  <si>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</si>
  <si>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</si>
  <si>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</si>
  <si>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</si>
  <si>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</si>
  <si>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</si>
  <si>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</si>
  <si>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</si>
  <si>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</si>
  <si>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</si>
  <si>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</si>
  <si>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</si>
  <si>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</si>
  <si>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</si>
  <si>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</si>
  <si>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</si>
  <si>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</si>
  <si>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</si>
  <si>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</si>
  <si>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</si>
  <si>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</si>
  <si>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</si>
  <si>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</si>
  <si>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</si>
  <si>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</si>
  <si>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</si>
  <si>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</si>
  <si>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</si>
  <si>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</si>
  <si>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</si>
  <si>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</si>
  <si>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</si>
  <si>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</si>
  <si>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</si>
  <si>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</si>
  <si>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</si>
  <si>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</si>
  <si>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</si>
  <si>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</si>
  <si>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</si>
  <si>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</si>
  <si>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</si>
  <si>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</si>
  <si>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</si>
  <si>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</si>
  <si>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</si>
  <si>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</si>
  <si>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</si>
  <si>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</si>
  <si>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</si>
  <si>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</si>
  <si>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</si>
  <si>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</si>
  <si>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</si>
  <si>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</si>
  <si>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</si>
  <si>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</si>
  <si>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</si>
  <si>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</si>
  <si>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</si>
  <si>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</si>
  <si>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</si>
  <si>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</si>
  <si>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</si>
  <si>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</si>
  <si>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</si>
  <si>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</si>
  <si>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</si>
  <si>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</si>
  <si>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</si>
  <si>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</si>
  <si>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</si>
  <si>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</si>
  <si>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</si>
  <si>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</si>
  <si>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</si>
  <si>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</si>
  <si>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</si>
  <si>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</si>
  <si>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</si>
  <si>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</si>
  <si>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</si>
  <si>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</si>
  <si>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</si>
  <si>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</si>
  <si>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</si>
  <si>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</si>
  <si>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</si>
  <si>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</si>
  <si>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</si>
  <si>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</si>
  <si>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</si>
  <si>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</si>
  <si>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</si>
  <si>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</si>
  <si>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</si>
  <si>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</si>
  <si>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</si>
  <si>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</si>
  <si>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</si>
  <si>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</si>
  <si>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</si>
  <si>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</si>
  <si>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</si>
  <si>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</si>
  <si>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</si>
  <si>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</si>
  <si>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</si>
  <si>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</si>
  <si>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</si>
  <si>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</si>
  <si>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</si>
  <si>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</si>
  <si>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</si>
  <si>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</si>
  <si>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</si>
  <si>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</si>
  <si>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</si>
  <si>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</si>
  <si>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</si>
  <si>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</si>
  <si>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</si>
  <si>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</si>
  <si>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</si>
  <si>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</si>
  <si>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</si>
  <si>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</si>
  <si>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</si>
  <si>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</si>
  <si>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</si>
  <si>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</si>
  <si>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</si>
  <si>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</si>
  <si>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</si>
  <si>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</si>
  <si>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</si>
  <si>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</si>
  <si>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</si>
  <si>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</si>
  <si>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</si>
  <si>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</si>
  <si>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</si>
  <si>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</si>
  <si>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</si>
  <si>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</si>
  <si>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</si>
  <si>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</si>
  <si>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</si>
  <si>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</si>
  <si>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</si>
  <si>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</si>
  <si>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</si>
  <si>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</si>
  <si>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</si>
  <si>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</si>
  <si>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</si>
  <si>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</si>
  <si>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</si>
  <si>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</si>
  <si>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</si>
  <si>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</si>
  <si>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</si>
  <si>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</si>
  <si>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</si>
  <si>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</si>
  <si>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</si>
  <si>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</si>
  <si>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</si>
  <si>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</si>
  <si>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</si>
  <si>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</si>
  <si>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</si>
  <si>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</si>
  <si>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</si>
  <si>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</si>
  <si>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</si>
  <si>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</si>
  <si>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</si>
  <si>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</si>
  <si>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</si>
  <si>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</si>
  <si>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</si>
  <si>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</si>
  <si>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</si>
  <si>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</si>
  <si>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</si>
  <si>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</si>
  <si>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</si>
  <si>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</si>
  <si>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</si>
  <si>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</si>
  <si>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</si>
  <si>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</si>
  <si>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</si>
  <si>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</si>
  <si>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</si>
  <si>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</si>
  <si>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</si>
  <si>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</si>
  <si>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</si>
  <si>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</si>
  <si>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</si>
  <si>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</si>
  <si>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</si>
  <si>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</si>
  <si>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</si>
  <si>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</si>
  <si>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</si>
  <si>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</si>
  <si>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</si>
  <si>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</si>
  <si>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</si>
  <si>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</si>
  <si>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</si>
  <si>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</si>
  <si>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</si>
  <si>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</si>
  <si>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</si>
  <si>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</si>
  <si>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</si>
  <si>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</si>
  <si>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</si>
  <si>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</si>
  <si>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</si>
  <si>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</si>
  <si>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</si>
  <si>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</si>
  <si>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</si>
  <si>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</si>
  <si>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</si>
  <si>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</si>
  <si>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</si>
  <si>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</si>
  <si>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</si>
  <si>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</si>
  <si>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</si>
  <si>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</si>
  <si>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</si>
  <si>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</si>
  <si>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</si>
  <si>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</si>
  <si>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</si>
  <si>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</si>
  <si>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</si>
  <si>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</si>
  <si>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</si>
  <si>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</si>
  <si>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</si>
  <si>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</si>
  <si>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</si>
  <si>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</si>
  <si>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</si>
  <si>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</si>
  <si>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</si>
  <si>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</si>
  <si>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</si>
  <si>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</si>
  <si>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</si>
  <si>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</si>
  <si>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</si>
  <si>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</si>
  <si>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</si>
  <si>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</si>
  <si>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</si>
  <si>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</si>
  <si>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</si>
  <si>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</si>
  <si>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</si>
  <si>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</si>
  <si>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</si>
  <si>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</si>
  <si>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</si>
  <si>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</si>
  <si>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</si>
  <si>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</si>
  <si>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</si>
  <si>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</si>
  <si>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</si>
  <si>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</si>
  <si>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</si>
  <si>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</si>
  <si>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</si>
  <si>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</si>
  <si>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</si>
  <si>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</si>
  <si>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</si>
  <si>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</si>
  <si>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</si>
  <si>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</si>
  <si>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</si>
  <si>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</si>
  <si>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</si>
  <si>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</si>
  <si>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</si>
  <si>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</si>
  <si>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</si>
  <si>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</si>
  <si>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</si>
  <si>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</si>
  <si>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</si>
  <si>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</si>
  <si>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</si>
  <si>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</si>
  <si>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</si>
  <si>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</si>
  <si>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</si>
  <si>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</si>
  <si>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</si>
  <si>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</si>
  <si>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</si>
  <si>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</si>
  <si>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</si>
  <si>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</si>
  <si>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</si>
  <si>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</si>
  <si>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</si>
  <si>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</si>
  <si>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</si>
  <si>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</si>
  <si>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</si>
  <si>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</si>
  <si>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</si>
  <si>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</si>
  <si>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</si>
  <si>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</si>
  <si>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</si>
  <si>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</si>
  <si>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</si>
  <si>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</si>
  <si>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</si>
  <si>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</si>
  <si>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</si>
  <si>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</si>
  <si>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</si>
  <si>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</si>
  <si>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</si>
  <si>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</si>
  <si>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</si>
  <si>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</si>
  <si>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</si>
  <si>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</si>
  <si>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</si>
  <si>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</si>
  <si>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</si>
  <si>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</si>
  <si>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</si>
  <si>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</si>
  <si>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</si>
  <si>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</si>
  <si>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</si>
  <si>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</si>
  <si>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</si>
  <si>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</si>
  <si>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</si>
  <si>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</si>
  <si>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</si>
  <si>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</si>
  <si>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</si>
  <si>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</si>
  <si>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</si>
  <si>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</si>
  <si>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</si>
  <si>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</si>
  <si>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</si>
  <si>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</si>
  <si>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</si>
  <si>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</si>
  <si>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</si>
  <si>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</si>
  <si>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</si>
  <si>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</si>
  <si>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</si>
  <si>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</si>
  <si>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</si>
  <si>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</si>
  <si>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</si>
  <si>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</si>
  <si>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</si>
  <si>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</si>
  <si>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</si>
  <si>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</si>
  <si>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</si>
  <si>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</si>
  <si>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</si>
  <si>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</si>
  <si>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</si>
  <si>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</si>
  <si>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</si>
  <si>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</si>
  <si>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</si>
  <si>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</si>
  <si>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</si>
  <si>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</si>
  <si>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</si>
  <si>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</si>
  <si>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</si>
  <si>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</si>
  <si>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</si>
  <si>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</si>
  <si>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</si>
  <si>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</si>
  <si>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</si>
  <si>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</si>
  <si>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</si>
  <si>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</si>
  <si>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</si>
  <si>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</si>
  <si>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</si>
  <si>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</si>
  <si>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</si>
  <si>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</si>
  <si>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</si>
  <si>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</si>
  <si>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</si>
  <si>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</si>
  <si>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</si>
  <si>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</si>
  <si>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</si>
  <si>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</si>
  <si>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</si>
  <si>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</si>
  <si>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</si>
  <si>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</si>
  <si>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</si>
  <si>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</si>
  <si>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</si>
  <si>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</si>
  <si>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</si>
  <si>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</si>
  <si>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</si>
  <si>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</si>
  <si>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</si>
  <si>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</si>
  <si>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</si>
  <si>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</si>
  <si>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</si>
  <si>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</si>
  <si>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</si>
  <si>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</si>
  <si>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</si>
  <si>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</si>
  <si>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</si>
  <si>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</si>
  <si>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</si>
  <si>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</si>
  <si>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</si>
  <si>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</si>
  <si>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</si>
  <si>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</si>
  <si>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</si>
  <si>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</si>
  <si>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</si>
  <si>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</si>
  <si>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</si>
  <si>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</si>
  <si>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</si>
  <si>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</si>
  <si>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</si>
  <si>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</si>
  <si>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</si>
  <si>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</si>
  <si>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</si>
  <si>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</si>
  <si>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</si>
  <si>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</si>
  <si>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</si>
  <si>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</si>
  <si>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</si>
  <si>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</si>
  <si>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</si>
  <si>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</si>
  <si>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</si>
  <si>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</si>
  <si>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</si>
  <si>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</si>
  <si>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</si>
  <si>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</si>
  <si>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</si>
  <si>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</si>
  <si>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</si>
  <si>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</si>
  <si>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</si>
  <si>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</si>
  <si>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</si>
  <si>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</si>
  <si>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</si>
  <si>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</si>
  <si>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</si>
  <si>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</si>
  <si>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</si>
  <si>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</si>
  <si>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</si>
  <si>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</si>
  <si>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</si>
  <si>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</si>
  <si>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</si>
  <si>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</si>
  <si>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</si>
  <si>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</si>
  <si>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</si>
  <si>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</si>
  <si>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</si>
  <si>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</si>
  <si>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</si>
  <si>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</si>
  <si>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</si>
  <si>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</si>
  <si>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</si>
  <si>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</si>
  <si>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</si>
  <si>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</si>
  <si>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</si>
  <si>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</si>
  <si>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</si>
  <si>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</si>
  <si>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</si>
  <si>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</si>
  <si>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</si>
  <si>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</si>
  <si>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</si>
  <si>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</si>
  <si>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</si>
  <si>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</si>
  <si>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</si>
  <si>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</si>
  <si>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</si>
  <si>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</si>
  <si>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</si>
  <si>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</si>
  <si>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</si>
  <si>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</si>
  <si>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</si>
  <si>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</si>
  <si>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</si>
  <si>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</si>
  <si>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</si>
  <si>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</si>
  <si>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</si>
  <si>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</si>
  <si>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</si>
  <si>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</si>
  <si>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</si>
  <si>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</si>
  <si>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</si>
  <si>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</si>
  <si>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</si>
  <si>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</si>
  <si>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</si>
  <si>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</si>
  <si>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</si>
  <si>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</si>
  <si>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</si>
  <si>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</si>
  <si>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</si>
  <si>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</si>
  <si>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</si>
  <si>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</si>
  <si>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</si>
  <si>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</si>
  <si>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</si>
  <si>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</si>
  <si>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</si>
  <si>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</si>
  <si>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</si>
  <si>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</si>
  <si>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</si>
  <si>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</si>
  <si>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</si>
  <si>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</si>
  <si>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</si>
  <si>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</si>
  <si>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</si>
  <si>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</si>
  <si>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</si>
  <si>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</si>
  <si>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</si>
  <si>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</si>
  <si>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</si>
  <si>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</si>
  <si>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</si>
  <si>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</si>
  <si>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</si>
  <si>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</si>
  <si>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</si>
  <si>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</si>
  <si>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</si>
  <si>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</si>
  <si>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</si>
  <si>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</si>
  <si>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</si>
  <si>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</si>
  <si>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</si>
  <si>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</si>
  <si>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</si>
  <si>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</si>
  <si>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</si>
  <si>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</si>
  <si>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</si>
  <si>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</si>
  <si>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</si>
  <si>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</si>
  <si>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</si>
  <si>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</si>
  <si>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</si>
  <si>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</si>
  <si>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</si>
  <si>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</si>
  <si>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</si>
  <si>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</si>
  <si>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</si>
  <si>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</si>
  <si>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</si>
  <si>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</si>
  <si>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</si>
  <si>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</si>
  <si>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</si>
  <si>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</si>
  <si>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</si>
  <si>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</si>
  <si>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</si>
  <si>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</si>
  <si>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</si>
  <si>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</si>
  <si>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</si>
  <si>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</si>
  <si>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</si>
  <si>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</si>
  <si>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</si>
  <si>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</si>
  <si>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</si>
  <si>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</si>
  <si>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</si>
  <si>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</si>
  <si>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</si>
  <si>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</si>
  <si>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</si>
  <si>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</si>
  <si>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</si>
  <si>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</si>
  <si>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</si>
  <si>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</si>
  <si>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</si>
  <si>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</si>
  <si>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</si>
  <si>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</si>
  <si>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</si>
  <si>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</si>
  <si>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</si>
  <si>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</si>
  <si>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</si>
  <si>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</si>
  <si>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</si>
  <si>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</si>
  <si>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</si>
  <si>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</si>
  <si>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</si>
  <si>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</si>
  <si>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</si>
  <si>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</si>
  <si>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</si>
  <si>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</si>
  <si>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</si>
  <si>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</si>
  <si>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</si>
  <si>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</si>
  <si>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</si>
  <si>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</si>
  <si>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</si>
  <si>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</si>
  <si>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</si>
  <si>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</si>
  <si>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</si>
  <si>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</si>
  <si>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</si>
  <si>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</si>
  <si>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</si>
  <si>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</si>
  <si>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</si>
  <si>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</si>
  <si>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</si>
  <si>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</si>
  <si>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</si>
  <si>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</si>
  <si>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</si>
  <si>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</si>
  <si>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</si>
  <si>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</si>
  <si>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</si>
  <si>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</si>
  <si>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</si>
  <si>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</si>
  <si>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</si>
  <si>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</si>
  <si>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</si>
  <si>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</si>
  <si>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</si>
  <si>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</si>
  <si>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</si>
  <si>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</si>
  <si>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</si>
  <si>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</si>
  <si>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</si>
  <si>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</si>
  <si>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</si>
  <si>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</si>
  <si>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</si>
  <si>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</si>
  <si>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</si>
  <si>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</si>
  <si>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</si>
  <si>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</si>
  <si>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</si>
  <si>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</si>
  <si>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</si>
  <si>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</si>
  <si>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</si>
  <si>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</si>
  <si>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</si>
  <si>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</si>
  <si>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</si>
  <si>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</si>
  <si>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</si>
  <si>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</si>
  <si>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</si>
  <si>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</si>
  <si>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</si>
  <si>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</si>
  <si>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</si>
  <si>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</si>
  <si>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</si>
  <si>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</si>
  <si>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</si>
  <si>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</si>
  <si>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</si>
  <si>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</si>
  <si>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</si>
  <si>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</si>
  <si>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</si>
  <si>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</si>
  <si>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</si>
  <si>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</si>
  <si>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</si>
  <si>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</si>
  <si>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</si>
  <si>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</si>
  <si>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</si>
  <si>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</si>
  <si>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</si>
  <si>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</si>
  <si>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</si>
  <si>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</si>
  <si>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</si>
  <si>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</si>
  <si>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</si>
  <si>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</si>
  <si>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</si>
  <si>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</si>
  <si>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</si>
  <si>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</si>
  <si>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</si>
  <si>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</si>
  <si>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</si>
  <si>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</si>
  <si>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</si>
  <si>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</si>
  <si>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</si>
  <si>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</si>
  <si>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</si>
  <si>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</si>
  <si>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</si>
  <si>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</si>
  <si>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</si>
  <si>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</si>
  <si>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</si>
  <si>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</si>
  <si>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</si>
  <si>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</si>
  <si>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</si>
  <si>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</si>
  <si>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</si>
  <si>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</si>
  <si>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</si>
  <si>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</si>
  <si>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</si>
  <si>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</si>
  <si>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</si>
  <si>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</si>
  <si>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</si>
  <si>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</si>
  <si>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</si>
  <si>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</si>
  <si>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</si>
  <si>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</si>
  <si>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</si>
  <si>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</si>
  <si>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</si>
  <si>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</si>
  <si>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</si>
  <si>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</si>
  <si>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</si>
  <si>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</si>
  <si>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</si>
  <si>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</si>
  <si>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</si>
  <si>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</si>
  <si>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</si>
  <si>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</si>
  <si>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</si>
  <si>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</si>
  <si>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</si>
  <si>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</si>
  <si>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</si>
  <si>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</si>
  <si>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</si>
  <si>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</si>
  <si>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</si>
  <si>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</si>
  <si>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</si>
  <si>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</si>
  <si>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</si>
  <si>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</si>
  <si>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</si>
  <si>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</si>
  <si>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</si>
  <si>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</si>
  <si>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</si>
  <si>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</si>
  <si>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</si>
  <si>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</si>
  <si>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</si>
  <si>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</si>
  <si>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</si>
  <si>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</si>
  <si>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</si>
  <si>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</si>
  <si>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</si>
  <si>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</si>
  <si>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</si>
  <si>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</si>
  <si>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</si>
  <si>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</si>
  <si>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</si>
  <si>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</si>
  <si>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</si>
  <si>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</si>
  <si>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</si>
  <si>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</si>
  <si>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</si>
  <si>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</si>
  <si>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</si>
  <si>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</si>
  <si>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</si>
  <si>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</si>
  <si>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</si>
  <si>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</si>
  <si>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</si>
  <si>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</si>
  <si>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</si>
  <si>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</si>
  <si>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</si>
  <si>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</si>
  <si>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</si>
  <si>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</si>
  <si>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</si>
  <si>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</si>
  <si>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</si>
  <si>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</si>
  <si>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</si>
  <si>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</si>
  <si>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</si>
  <si>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</si>
  <si>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</si>
  <si>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</si>
  <si>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</si>
  <si>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</si>
  <si>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</si>
  <si>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</si>
  <si>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</si>
  <si>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</si>
  <si>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</si>
  <si>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</si>
  <si>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</si>
  <si>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</si>
  <si>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</si>
  <si>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</si>
  <si>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</si>
  <si>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</si>
  <si>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</si>
  <si>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</si>
  <si>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</si>
  <si>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</si>
  <si>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</si>
  <si>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</si>
  <si>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</si>
  <si>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</si>
  <si>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</si>
  <si>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</si>
  <si>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</si>
  <si>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</si>
  <si>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</si>
  <si>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</si>
  <si>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</si>
  <si>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</si>
  <si>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</si>
  <si>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</si>
  <si>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</si>
  <si>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</si>
  <si>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</si>
  <si>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</si>
  <si>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</si>
  <si>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</si>
  <si>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</si>
  <si>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</si>
  <si>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</si>
  <si>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</si>
  <si>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</si>
  <si>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</si>
  <si>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</si>
  <si>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</si>
  <si>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</si>
  <si>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</si>
  <si>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</si>
  <si>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</si>
  <si>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</si>
  <si>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</si>
  <si>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</si>
  <si>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</si>
  <si>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</si>
  <si>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</si>
  <si>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</si>
  <si>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</si>
  <si>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</si>
  <si>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</si>
  <si>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</si>
  <si>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</si>
  <si>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</si>
  <si>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</si>
  <si>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</si>
  <si>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</si>
  <si>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</si>
  <si>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</si>
  <si>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</si>
  <si>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</si>
  <si>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</si>
  <si>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</si>
  <si>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</si>
  <si>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</si>
  <si>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</si>
  <si>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</si>
  <si>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</si>
  <si>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</si>
  <si>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</si>
  <si>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</si>
  <si>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</si>
  <si>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</si>
  <si>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</si>
  <si>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</si>
  <si>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</si>
  <si>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</si>
  <si>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</si>
  <si>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</si>
  <si>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</si>
  <si>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</si>
  <si>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</si>
  <si>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</si>
  <si>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</si>
  <si>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</si>
  <si>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</si>
  <si>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</si>
  <si>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</si>
  <si>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</si>
  <si>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</si>
  <si>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</si>
  <si>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</si>
  <si>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</si>
  <si>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</si>
  <si>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</si>
  <si>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</si>
  <si>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</si>
  <si>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</si>
  <si>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</si>
  <si>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</si>
  <si>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</si>
  <si>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</si>
  <si>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</si>
  <si>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</si>
  <si>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</si>
  <si>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</si>
  <si>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</si>
  <si>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</si>
  <si>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</si>
  <si>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</si>
  <si>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</si>
  <si>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</si>
  <si>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</si>
  <si>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</si>
  <si>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</si>
  <si>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</si>
  <si>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</si>
  <si>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</si>
  <si>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</si>
  <si>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</si>
  <si>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</si>
  <si>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</si>
  <si>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</si>
  <si>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</si>
  <si>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</si>
  <si>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</si>
  <si>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</si>
  <si>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</si>
  <si>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</si>
  <si>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</si>
  <si>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</si>
  <si>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</si>
  <si>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</si>
  <si>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</si>
  <si>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</si>
  <si>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</si>
  <si>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</si>
  <si>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</si>
  <si>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</si>
  <si>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</si>
  <si>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</si>
  <si>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</si>
  <si>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</si>
  <si>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</si>
  <si>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</si>
  <si>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</si>
  <si>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</si>
  <si>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</si>
  <si>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</si>
  <si>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</si>
  <si>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</si>
  <si>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</si>
  <si>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</si>
  <si>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</si>
  <si>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</si>
  <si>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</si>
  <si>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</si>
  <si>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</si>
  <si>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</si>
  <si>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</si>
  <si>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</si>
  <si>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</si>
  <si>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</si>
  <si>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</si>
  <si>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</si>
  <si>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</si>
  <si>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</si>
  <si>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</si>
  <si>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</si>
  <si>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</si>
  <si>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</si>
  <si>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</si>
  <si>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</si>
  <si>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</si>
  <si>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</si>
  <si>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</si>
  <si>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</si>
  <si>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</si>
  <si>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</si>
  <si>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</si>
  <si>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</si>
  <si>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</si>
  <si>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</si>
  <si>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</si>
  <si>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</si>
  <si>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</si>
  <si>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</si>
  <si>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</si>
  <si>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</si>
  <si>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</si>
  <si>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</si>
  <si>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</si>
  <si>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</si>
  <si>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</si>
  <si>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</si>
  <si>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</si>
  <si>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</si>
  <si>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</si>
  <si>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</si>
  <si>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</si>
  <si>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</si>
  <si>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</si>
  <si>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</si>
  <si>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</si>
  <si>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</si>
  <si>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</si>
  <si>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</si>
  <si>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</si>
  <si>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</si>
  <si>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</si>
  <si>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</si>
  <si>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</si>
  <si>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</si>
  <si>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</si>
  <si>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</si>
  <si>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</si>
  <si>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</si>
  <si>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</si>
  <si>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</si>
  <si>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</si>
  <si>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</si>
  <si>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</si>
  <si>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</si>
  <si>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</si>
  <si>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</si>
  <si>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</si>
  <si>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</si>
  <si>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</si>
  <si>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</si>
  <si>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</si>
  <si>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</si>
  <si>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</si>
  <si>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</si>
  <si>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</si>
  <si>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</si>
  <si>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</si>
  <si>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</si>
  <si>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</si>
  <si>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</si>
  <si>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</si>
  <si>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</si>
  <si>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</si>
  <si>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</si>
  <si>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</si>
  <si>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</si>
  <si>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</si>
  <si>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</si>
  <si>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</si>
  <si>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</si>
  <si>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</si>
  <si>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</si>
  <si>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</si>
  <si>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</si>
  <si>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</si>
  <si>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</si>
  <si>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</si>
  <si>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</si>
  <si>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</si>
  <si>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</si>
  <si>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</si>
  <si>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</si>
  <si>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</si>
  <si>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</si>
  <si>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</si>
  <si>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</si>
  <si>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</si>
  <si>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</si>
  <si>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</si>
  <si>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</si>
  <si>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</si>
  <si>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</si>
  <si>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</si>
  <si>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</si>
  <si>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</si>
  <si>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</si>
  <si>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</si>
  <si>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</si>
  <si>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</si>
  <si>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</si>
  <si>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</si>
  <si>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</si>
  <si>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</si>
  <si>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</si>
  <si>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</si>
  <si>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</si>
  <si>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</si>
  <si>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</si>
  <si>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</si>
  <si>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</si>
  <si>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</si>
  <si>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</si>
  <si>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</si>
  <si>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</si>
  <si>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</si>
  <si>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</si>
  <si>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</si>
  <si>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</si>
  <si>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</si>
  <si>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</si>
  <si>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</si>
  <si>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</si>
  <si>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</si>
  <si>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</si>
  <si>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</si>
  <si>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</si>
  <si>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</si>
  <si>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</si>
  <si>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</si>
  <si>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</si>
  <si>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</si>
  <si>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</si>
  <si>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</si>
  <si>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</si>
  <si>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</si>
  <si>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</si>
  <si>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</si>
  <si>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</si>
  <si>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</si>
  <si>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</si>
  <si>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</si>
  <si>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</si>
  <si>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</si>
  <si>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</si>
  <si>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</si>
  <si>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</si>
  <si>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</si>
  <si>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</si>
  <si>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</si>
  <si>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</si>
  <si>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</si>
  <si>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</si>
  <si>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</si>
  <si>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</si>
  <si>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</si>
  <si>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</si>
  <si>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</si>
  <si>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</si>
  <si>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</si>
  <si>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</si>
  <si>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</si>
  <si>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</si>
  <si>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</si>
  <si>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</si>
  <si>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</si>
  <si>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</si>
  <si>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</si>
  <si>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</si>
  <si>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</si>
  <si>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</si>
  <si>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</si>
  <si>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</si>
  <si>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</si>
  <si>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</si>
  <si>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</si>
  <si>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</si>
  <si>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</si>
  <si>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</si>
  <si>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</si>
  <si>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</si>
  <si>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</si>
  <si>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</si>
  <si>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</si>
  <si>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</si>
  <si>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</si>
  <si>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</si>
  <si>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</si>
  <si>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</si>
  <si>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</si>
  <si>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</si>
  <si>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</si>
  <si>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</si>
  <si>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</si>
  <si>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</si>
  <si>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</si>
  <si>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</si>
  <si>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</si>
  <si>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</si>
  <si>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</si>
  <si>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</si>
  <si>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</si>
  <si>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</si>
  <si>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</si>
  <si>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</si>
  <si>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</si>
  <si>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</si>
  <si>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</si>
  <si>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</si>
  <si>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</si>
  <si>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</si>
  <si>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</si>
  <si>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</si>
  <si>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</si>
  <si>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</si>
  <si>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</si>
  <si>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</si>
  <si>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</si>
  <si>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</si>
  <si>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</si>
  <si>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</si>
  <si>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</si>
  <si>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</si>
  <si>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</si>
  <si>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</si>
  <si>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</si>
  <si>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</si>
  <si>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</si>
  <si>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</si>
  <si>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</si>
  <si>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</si>
  <si>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</si>
  <si>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</si>
  <si>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</si>
  <si>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</si>
  <si>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</si>
  <si>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</si>
  <si>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</si>
  <si>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</si>
  <si>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</si>
  <si>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</si>
  <si>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</si>
  <si>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</si>
  <si>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</si>
  <si>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</si>
  <si>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</si>
  <si>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</si>
  <si>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</si>
  <si>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</si>
  <si>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</si>
  <si>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</si>
  <si>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</si>
  <si>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</si>
  <si>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</si>
  <si>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</si>
  <si>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</si>
  <si>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</si>
  <si>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</si>
  <si>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</si>
  <si>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</si>
  <si>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</si>
  <si>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</si>
  <si>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</si>
  <si>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</si>
  <si>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</si>
  <si>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</si>
  <si>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</si>
  <si>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</si>
  <si>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</si>
  <si>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</si>
  <si>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</si>
  <si>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</si>
  <si>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</si>
  <si>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</si>
  <si>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</si>
  <si>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</si>
  <si>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</si>
  <si>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</si>
  <si>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</si>
  <si>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</si>
  <si>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</si>
  <si>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</si>
  <si>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</si>
  <si>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</si>
  <si>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</si>
  <si>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</si>
  <si>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</si>
  <si>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</si>
  <si>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</si>
  <si>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</si>
  <si>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</si>
  <si>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</si>
  <si>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</si>
  <si>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</si>
  <si>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</si>
  <si>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</si>
  <si>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</si>
  <si>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</si>
  <si>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</si>
  <si>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</si>
  <si>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</si>
  <si>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</si>
  <si>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</si>
  <si>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</si>
  <si>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</si>
  <si>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</si>
  <si>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</si>
  <si>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</si>
  <si>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</si>
  <si>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</si>
  <si>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</si>
  <si>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</si>
  <si>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</si>
  <si>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</si>
  <si>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</si>
  <si>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</si>
  <si>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</si>
  <si>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</si>
  <si>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</si>
  <si>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</si>
  <si>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</si>
  <si>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</si>
  <si>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</si>
  <si>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</si>
  <si>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</si>
  <si>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</si>
  <si>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</si>
  <si>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</si>
  <si>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</si>
  <si>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</si>
  <si>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</si>
  <si>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</si>
  <si>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</si>
  <si>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</si>
  <si>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</si>
  <si>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</si>
  <si>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</si>
  <si>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</si>
  <si>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</si>
  <si>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</si>
  <si>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</si>
  <si>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</si>
  <si>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</si>
  <si>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</si>
  <si>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</si>
  <si>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</si>
  <si>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</si>
  <si>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</si>
  <si>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</si>
  <si>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</si>
  <si>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</si>
  <si>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</si>
  <si>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</si>
  <si>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</si>
  <si>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</si>
  <si>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</si>
  <si>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</si>
  <si>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</si>
  <si>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</si>
  <si>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</si>
  <si>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</si>
  <si>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</si>
  <si>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</si>
  <si>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</si>
  <si>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</si>
  <si>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</si>
  <si>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</si>
  <si>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</si>
  <si>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</si>
  <si>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</si>
  <si>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</si>
  <si>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</si>
  <si>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</si>
  <si>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</si>
  <si>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</si>
  <si>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</si>
  <si>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</si>
  <si>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</si>
  <si>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</si>
  <si>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</si>
  <si>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</si>
  <si>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</si>
  <si>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</si>
  <si>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</si>
  <si>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</si>
  <si>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</si>
  <si>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</si>
  <si>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</si>
  <si>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</si>
  <si>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</si>
  <si>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</si>
  <si>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</si>
  <si>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</si>
  <si>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</si>
  <si>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</si>
  <si>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</si>
  <si>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</si>
  <si>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</si>
  <si>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</si>
  <si>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</si>
  <si>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</si>
  <si>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</si>
  <si>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</si>
  <si>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</si>
  <si>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</si>
  <si>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</si>
  <si>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</si>
  <si>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</si>
  <si>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</si>
  <si>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</si>
  <si>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</si>
  <si>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</si>
  <si>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</si>
  <si>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</si>
  <si>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</si>
  <si>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</si>
  <si>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</si>
  <si>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</si>
  <si>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</si>
  <si>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</si>
  <si>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</si>
  <si>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</si>
  <si>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</si>
  <si>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</si>
  <si>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</si>
  <si>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</si>
  <si>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</si>
  <si>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</si>
  <si>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</si>
  <si>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</si>
  <si>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</si>
  <si>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</si>
  <si>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</si>
  <si>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</si>
  <si>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</si>
  <si>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</si>
  <si>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</si>
  <si>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</si>
  <si>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</si>
  <si>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</si>
  <si>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</si>
  <si>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</si>
  <si>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</si>
  <si>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</si>
  <si>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</si>
  <si>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</si>
  <si>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</si>
  <si>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</si>
  <si>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</si>
  <si>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</si>
  <si>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</si>
  <si>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</si>
  <si>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</si>
  <si>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</si>
  <si>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</si>
  <si>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</si>
  <si>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</si>
  <si>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</si>
  <si>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</si>
  <si>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</si>
  <si>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</si>
  <si>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</si>
  <si>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</si>
  <si>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</si>
  <si>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</si>
  <si>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</si>
  <si>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</si>
  <si>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</si>
  <si>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</si>
  <si>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</si>
  <si>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</si>
  <si>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</si>
  <si>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</si>
  <si>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</si>
  <si>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</si>
  <si>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</si>
  <si>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</si>
  <si>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</si>
  <si>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</si>
  <si>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</si>
  <si>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</si>
  <si>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</si>
  <si>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</si>
  <si>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</si>
  <si>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</si>
  <si>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</si>
  <si>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</si>
  <si>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</si>
  <si>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</si>
  <si>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</si>
  <si>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</si>
  <si>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</si>
  <si>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</si>
  <si>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</si>
  <si>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</si>
  <si>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</si>
  <si>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</si>
  <si>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</si>
  <si>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</si>
  <si>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</si>
  <si>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</si>
  <si>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</si>
  <si>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</si>
  <si>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</si>
  <si>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</si>
  <si>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</si>
  <si>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</si>
  <si>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</si>
  <si>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</si>
  <si>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</si>
  <si>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</si>
  <si>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</si>
  <si>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</si>
  <si>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</si>
  <si>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</si>
  <si>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</si>
  <si>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</si>
  <si>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</si>
  <si>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</si>
  <si>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</si>
  <si>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</si>
  <si>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</si>
  <si>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</si>
  <si>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</si>
  <si>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</si>
  <si>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</si>
  <si>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</si>
  <si>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</si>
  <si>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</si>
  <si>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</si>
  <si>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</si>
  <si>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</si>
  <si>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</si>
  <si>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</si>
  <si>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</si>
  <si>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</si>
  <si>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</si>
  <si>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</si>
  <si>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</si>
  <si>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</si>
  <si>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</si>
  <si>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</si>
  <si>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</si>
  <si>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</si>
  <si>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</si>
  <si>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</si>
  <si>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</si>
  <si>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</si>
  <si>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</si>
  <si>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</si>
  <si>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</si>
  <si>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</si>
  <si>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</si>
  <si>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</si>
  <si>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</si>
  <si>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</si>
  <si>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</si>
  <si>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</si>
  <si>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</si>
  <si>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</si>
  <si>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</si>
  <si>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</si>
  <si>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</si>
  <si>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</si>
  <si>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</si>
  <si>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</si>
  <si>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</si>
  <si>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</si>
  <si>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</si>
  <si>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</si>
  <si>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</si>
  <si>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</si>
  <si>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</si>
  <si>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</si>
  <si>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</si>
  <si>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</si>
  <si>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</si>
  <si>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</si>
  <si>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</si>
  <si>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</si>
  <si>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</si>
  <si>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</si>
  <si>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</si>
  <si>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</si>
  <si>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</si>
  <si>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</si>
  <si>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</si>
  <si>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</si>
  <si>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</si>
  <si>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</si>
  <si>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</si>
  <si>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</si>
  <si>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</si>
  <si>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</si>
  <si>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</si>
  <si>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</si>
  <si>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</si>
  <si>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</si>
  <si>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</si>
  <si>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</si>
  <si>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</si>
  <si>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</si>
  <si>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</si>
  <si>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</si>
  <si>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</si>
  <si>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</si>
  <si>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</si>
  <si>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</si>
  <si>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</si>
  <si>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</si>
  <si>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</si>
  <si>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</si>
  <si>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</si>
  <si>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</si>
  <si>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</si>
  <si>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</si>
  <si>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</si>
  <si>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</si>
  <si>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</si>
  <si>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</si>
  <si>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</si>
  <si>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</si>
  <si>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</si>
  <si>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</si>
  <si>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</si>
  <si>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</si>
  <si>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</si>
  <si>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</si>
  <si>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</si>
  <si>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</si>
  <si>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</si>
  <si>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</si>
  <si>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</si>
  <si>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</si>
  <si>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</si>
  <si>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</si>
  <si>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</si>
  <si>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</si>
  <si>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</si>
  <si>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</si>
  <si>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</si>
  <si>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</si>
  <si>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</si>
  <si>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</si>
  <si>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</si>
  <si>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</si>
  <si>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</si>
  <si>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</si>
  <si>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</si>
  <si>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</si>
  <si>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</si>
  <si>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</si>
  <si>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</si>
  <si>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</si>
  <si>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</si>
  <si>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</si>
  <si>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</si>
  <si>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</si>
  <si>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</si>
  <si>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</si>
  <si>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</si>
  <si>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</si>
  <si>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</si>
  <si>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</si>
  <si>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</si>
  <si>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</si>
  <si>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</si>
  <si>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</si>
  <si>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</si>
  <si>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</si>
  <si>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</si>
  <si>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</si>
  <si>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</si>
  <si>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</si>
  <si>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</si>
  <si>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</si>
  <si>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</si>
  <si>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</si>
  <si>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</si>
  <si>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</si>
  <si>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</si>
  <si>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</si>
  <si>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</si>
  <si>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</si>
  <si>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</si>
  <si>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</si>
  <si>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</si>
  <si>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</si>
  <si>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</si>
  <si>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</si>
  <si>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</si>
  <si>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</si>
  <si>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</si>
  <si>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</si>
  <si>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</si>
  <si>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</si>
  <si>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</si>
  <si>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</si>
  <si>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</si>
  <si>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</si>
  <si>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</si>
  <si>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</si>
  <si>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</si>
  <si>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</si>
  <si>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</si>
  <si>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</si>
  <si>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</si>
  <si>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</si>
  <si>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</si>
  <si>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</si>
  <si>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</si>
  <si>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</si>
  <si>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</si>
  <si>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</si>
  <si>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</si>
  <si>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</si>
  <si>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</si>
  <si>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</si>
  <si>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</si>
  <si>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</si>
  <si>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</si>
  <si>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</si>
  <si>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</si>
  <si>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</si>
  <si>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</si>
  <si>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</si>
  <si>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</si>
  <si>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</si>
  <si>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</si>
  <si>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</si>
  <si>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</si>
  <si>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</si>
  <si>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</si>
  <si>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</si>
  <si>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</si>
  <si>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</si>
  <si>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</si>
  <si>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</si>
  <si>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</si>
  <si>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</si>
  <si>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</si>
  <si>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</si>
  <si>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</si>
  <si>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</si>
  <si>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</si>
  <si>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</si>
  <si>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</si>
  <si>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</si>
  <si>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</si>
  <si>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</si>
  <si>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</si>
  <si>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</si>
  <si>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</si>
  <si>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</si>
  <si>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</si>
  <si>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</si>
  <si>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</si>
  <si>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</si>
  <si>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</si>
  <si>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</si>
  <si>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</si>
  <si>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</si>
  <si>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</si>
  <si>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</si>
  <si>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</si>
  <si>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</si>
  <si>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</si>
  <si>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</si>
  <si>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</si>
  <si>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</si>
  <si>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</si>
  <si>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</si>
  <si>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</si>
  <si>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</si>
  <si>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</si>
  <si>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</si>
  <si>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</si>
  <si>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</si>
  <si>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</si>
  <si>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</si>
  <si>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</si>
  <si>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</si>
  <si>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</si>
  <si>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</si>
  <si>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</si>
  <si>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</si>
  <si>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</si>
  <si>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</si>
  <si>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</si>
  <si>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</si>
  <si>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</si>
  <si>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</si>
  <si>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</si>
  <si>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</si>
  <si>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</si>
  <si>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</si>
  <si>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</si>
  <si>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</si>
  <si>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</si>
  <si>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</si>
  <si>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</si>
  <si>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</si>
  <si>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</si>
  <si>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</si>
  <si>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</si>
  <si>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</si>
  <si>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</si>
  <si>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</si>
  <si>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</si>
  <si>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</si>
  <si>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</si>
  <si>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</si>
  <si>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</si>
  <si>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</si>
  <si>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</si>
  <si>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</si>
  <si>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</si>
  <si>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</si>
  <si>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</si>
  <si>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</si>
  <si>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</si>
  <si>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</si>
  <si>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</si>
  <si>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</si>
  <si>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</si>
  <si>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</si>
  <si>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</si>
  <si>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</si>
  <si>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</si>
  <si>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</si>
  <si>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</si>
  <si>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</si>
  <si>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</si>
  <si>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</si>
  <si>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</si>
  <si>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</si>
  <si>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</si>
  <si>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</si>
  <si>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</si>
  <si>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</si>
  <si>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</si>
  <si>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</si>
  <si>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</si>
  <si>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</si>
  <si>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</si>
  <si>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</si>
  <si>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</si>
  <si>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</si>
  <si>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</si>
  <si>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</si>
  <si>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</si>
  <si>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</si>
  <si>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</si>
  <si>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</si>
  <si>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</si>
  <si>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</si>
  <si>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</si>
  <si>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</si>
  <si>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</si>
  <si>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</si>
  <si>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</si>
  <si>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</si>
  <si>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</si>
  <si>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</si>
  <si>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</si>
  <si>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</si>
  <si>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</si>
  <si>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</si>
  <si>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</si>
  <si>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</si>
  <si>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</si>
  <si>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</si>
  <si>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</si>
  <si>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</si>
  <si>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</si>
  <si>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</si>
  <si>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</si>
  <si>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</si>
  <si>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</si>
  <si>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</si>
  <si>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</si>
  <si>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</si>
  <si>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</si>
  <si>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</si>
  <si>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</si>
  <si>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</si>
  <si>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</si>
  <si>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</si>
  <si>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</si>
  <si>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</si>
  <si>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</si>
  <si>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</si>
  <si>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</si>
  <si>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</si>
  <si>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</si>
  <si>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</si>
  <si>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</si>
  <si>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</si>
  <si>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</si>
  <si>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</si>
  <si>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</si>
  <si>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</si>
  <si>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</si>
  <si>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</si>
  <si>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</si>
  <si>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</si>
  <si>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</si>
  <si>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</si>
  <si>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</si>
  <si>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</si>
  <si>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</si>
  <si>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</si>
  <si>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</si>
  <si>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</si>
  <si>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</si>
  <si>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</si>
  <si>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</si>
  <si>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</si>
  <si>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</si>
  <si>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</si>
  <si>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</si>
  <si>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</si>
  <si>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</si>
  <si>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</si>
  <si>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</si>
  <si>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</si>
  <si>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</si>
  <si>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</si>
  <si>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</si>
  <si>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</si>
  <si>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</si>
  <si>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</si>
  <si>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</si>
  <si>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</si>
  <si>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</si>
  <si>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</si>
  <si>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</si>
  <si>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</si>
  <si>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</si>
  <si>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</si>
  <si>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</si>
  <si>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</si>
  <si>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</si>
  <si>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</si>
  <si>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</si>
  <si>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</si>
  <si>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</si>
  <si>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</si>
  <si>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</si>
  <si>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</si>
  <si>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</si>
  <si>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</si>
  <si>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</si>
  <si>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</si>
  <si>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</si>
  <si>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</si>
  <si>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</si>
  <si>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</si>
  <si>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</si>
  <si>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</si>
  <si>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</si>
  <si>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</si>
  <si>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</si>
  <si>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</si>
  <si>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</si>
  <si>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</si>
  <si>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</si>
  <si>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</si>
  <si>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</si>
  <si>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</si>
  <si>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</si>
  <si>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</si>
  <si>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</si>
  <si>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</si>
  <si>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</si>
  <si>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</si>
  <si>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</si>
  <si>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</si>
  <si>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</si>
  <si>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</si>
  <si>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</si>
  <si>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</si>
  <si>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</si>
  <si>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</si>
  <si>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</si>
  <si>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</si>
  <si>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</si>
  <si>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</si>
  <si>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</si>
  <si>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</si>
  <si>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</si>
  <si>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</si>
  <si>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</si>
  <si>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</si>
  <si>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</si>
  <si>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</si>
  <si>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</si>
  <si>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</si>
  <si>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</si>
  <si>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</si>
  <si>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</si>
  <si>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</si>
  <si>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</si>
  <si>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</si>
  <si>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</si>
  <si>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</si>
  <si>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</si>
  <si>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</si>
  <si>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</si>
  <si>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</si>
  <si>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</si>
  <si>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</si>
  <si>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</si>
  <si>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</si>
  <si>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</si>
  <si>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</si>
  <si>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</si>
  <si>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</si>
  <si>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</si>
  <si>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</si>
  <si>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</si>
  <si>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</si>
  <si>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</si>
  <si>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</si>
  <si>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</si>
  <si>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</si>
  <si>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</si>
  <si>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</si>
  <si>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</si>
  <si>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</si>
  <si>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</si>
  <si>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</si>
  <si>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</si>
  <si>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</si>
  <si>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</si>
  <si>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</si>
  <si>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</si>
  <si>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</si>
  <si>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</si>
  <si>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</si>
  <si>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</si>
  <si>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</si>
  <si>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</si>
  <si>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</si>
  <si>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</si>
  <si>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</si>
  <si>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</si>
  <si>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</si>
  <si>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</si>
  <si>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</si>
  <si>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</si>
  <si>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</si>
  <si>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</si>
  <si>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</si>
  <si>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</si>
  <si>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</si>
  <si>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</si>
  <si>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</si>
  <si>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</si>
  <si>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</si>
  <si>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</si>
  <si>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</si>
  <si>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</si>
  <si>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</si>
  <si>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</si>
  <si>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</si>
  <si>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</si>
  <si>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</si>
  <si>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</si>
  <si>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</si>
  <si>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</si>
  <si>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</si>
  <si>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</si>
  <si>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</si>
  <si>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</si>
  <si>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</si>
  <si>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</si>
  <si>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</si>
  <si>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</si>
  <si>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</si>
  <si>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</si>
  <si>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</si>
  <si>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</si>
  <si>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</si>
  <si>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</si>
  <si>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</si>
  <si>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</si>
  <si>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</si>
  <si>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</si>
  <si>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</si>
  <si>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</si>
  <si>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</si>
  <si>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</si>
  <si>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</si>
  <si>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</si>
  <si>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</si>
  <si>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</si>
  <si>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</si>
  <si>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</si>
  <si>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</si>
  <si>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</si>
  <si>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</si>
  <si>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</si>
  <si>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</si>
  <si>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</si>
  <si>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</si>
  <si>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</si>
  <si>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</si>
  <si>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</si>
  <si>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</si>
  <si>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</si>
  <si>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</si>
  <si>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</si>
  <si>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</si>
  <si>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</si>
  <si>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</si>
  <si>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</si>
  <si>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</si>
  <si>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</si>
  <si>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</si>
  <si>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</si>
  <si>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</si>
  <si>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</si>
  <si>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</si>
  <si>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</si>
  <si>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</si>
  <si>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</si>
  <si>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</si>
  <si>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</si>
  <si>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</si>
  <si>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</si>
  <si>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</si>
  <si>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</si>
  <si>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</si>
  <si>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</si>
  <si>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</si>
  <si>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</si>
  <si>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</si>
  <si>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</si>
  <si>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</si>
  <si>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</si>
  <si>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</si>
  <si>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</si>
  <si>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</si>
  <si>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</si>
  <si>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</si>
  <si>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</si>
  <si>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</si>
  <si>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</si>
  <si>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</si>
  <si>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</si>
  <si>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</si>
  <si>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</si>
  <si>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</si>
  <si>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</si>
  <si>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</si>
  <si>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</si>
  <si>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</si>
  <si>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</si>
  <si>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</si>
  <si>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</si>
  <si>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</si>
  <si>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</si>
  <si>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</si>
  <si>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</si>
  <si>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</si>
  <si>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</si>
  <si>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</si>
  <si>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</si>
  <si>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</si>
  <si>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</si>
  <si>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</si>
  <si>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</si>
  <si>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</si>
  <si>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</si>
  <si>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</si>
  <si>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</si>
  <si>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</si>
  <si>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</si>
  <si>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</si>
  <si>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</si>
  <si>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</si>
  <si>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</si>
  <si>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</si>
  <si>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</si>
  <si>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</si>
  <si>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</si>
  <si>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</si>
  <si>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</si>
  <si>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</si>
  <si>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</si>
  <si>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</si>
  <si>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</si>
  <si>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</si>
  <si>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</si>
  <si>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</si>
  <si>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</si>
  <si>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</si>
  <si>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</si>
  <si>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</si>
  <si>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</si>
  <si>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</si>
  <si>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</si>
  <si>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</si>
  <si>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</si>
  <si>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</si>
  <si>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</si>
  <si>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</si>
  <si>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</si>
  <si>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</si>
  <si>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</si>
  <si>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</si>
  <si>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</si>
  <si>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</si>
  <si>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</si>
  <si>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</si>
  <si>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</si>
  <si>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</si>
  <si>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</si>
  <si>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</si>
  <si>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</si>
  <si>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</si>
  <si>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</si>
  <si>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</si>
  <si>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</si>
  <si>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</si>
  <si>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</si>
  <si>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</si>
  <si>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</si>
  <si>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</si>
  <si>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</si>
  <si>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</si>
  <si>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</si>
  <si>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</si>
  <si>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</si>
  <si>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</si>
  <si>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</si>
  <si>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</si>
  <si>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</si>
  <si>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</si>
  <si>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</si>
  <si>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</si>
  <si>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</si>
  <si>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</si>
  <si>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</si>
  <si>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</si>
  <si>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</si>
  <si>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</si>
  <si>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</si>
  <si>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</si>
  <si>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</si>
  <si>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</si>
  <si>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</si>
  <si>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</si>
  <si>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</si>
  <si>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</si>
  <si>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</si>
  <si>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</si>
  <si>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</si>
  <si>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</si>
  <si>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</si>
  <si>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</si>
  <si>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</si>
  <si>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</si>
  <si>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</si>
  <si>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</si>
  <si>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</si>
  <si>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</si>
  <si>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</si>
  <si>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</si>
  <si>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</si>
  <si>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</si>
  <si>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</si>
  <si>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</si>
  <si>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</si>
  <si>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</si>
  <si>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</si>
  <si>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</si>
  <si>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</si>
  <si>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</si>
  <si>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</si>
  <si>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</si>
  <si>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</si>
  <si>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</si>
  <si>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</si>
  <si>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</si>
  <si>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</si>
  <si>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</si>
  <si>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</si>
  <si>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</si>
  <si>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</si>
  <si>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</si>
  <si>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</si>
  <si>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</si>
  <si>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</si>
  <si>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</si>
  <si>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</si>
  <si>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</si>
  <si>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</si>
  <si>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</si>
  <si>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</si>
  <si>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</si>
  <si>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</si>
  <si>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</si>
  <si>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</si>
  <si>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</si>
  <si>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</si>
  <si>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</si>
  <si>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</si>
  <si>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</si>
  <si>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</si>
  <si>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</si>
  <si>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</si>
  <si>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</si>
  <si>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</si>
  <si>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</si>
  <si>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</si>
  <si>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</si>
  <si>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</si>
  <si>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</si>
  <si>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</si>
  <si>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</si>
  <si>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</si>
  <si>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</si>
  <si>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</si>
  <si>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</si>
  <si>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</si>
  <si>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</si>
  <si>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</si>
  <si>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</si>
  <si>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</si>
  <si>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</si>
  <si>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</si>
  <si>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</si>
  <si>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</si>
  <si>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</si>
  <si>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</si>
  <si>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</si>
  <si>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</si>
  <si>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</si>
  <si>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</si>
  <si>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</si>
  <si>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</si>
  <si>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</si>
  <si>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</si>
  <si>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</si>
  <si>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</si>
  <si>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</si>
  <si>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</si>
  <si>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</si>
  <si>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</si>
  <si>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</si>
  <si>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</si>
  <si>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</si>
  <si>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</si>
  <si>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</si>
  <si>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</si>
  <si>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</si>
  <si>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</si>
  <si>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</si>
  <si>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</si>
  <si>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</si>
  <si>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</si>
  <si>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</si>
  <si>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</si>
  <si>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</si>
  <si>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</si>
  <si>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</si>
  <si>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</si>
  <si>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</si>
  <si>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</si>
  <si>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</si>
  <si>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</si>
  <si>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</si>
  <si>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</si>
  <si>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</si>
  <si>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</si>
  <si>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</si>
  <si>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</si>
  <si>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</si>
  <si>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</si>
  <si>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</si>
  <si>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</si>
  <si>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</si>
  <si>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</si>
  <si>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</si>
  <si>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</si>
  <si>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</si>
  <si>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</si>
  <si>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</si>
  <si>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</si>
  <si>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</si>
  <si>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</si>
  <si>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</si>
  <si>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</si>
  <si>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</si>
  <si>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</si>
  <si>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</si>
  <si>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</si>
  <si>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</si>
  <si>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</si>
  <si>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</si>
  <si>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</si>
  <si>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</si>
  <si>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</si>
  <si>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</si>
  <si>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</si>
  <si>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</si>
  <si>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</si>
  <si>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</si>
  <si>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</si>
  <si>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</si>
  <si>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</si>
  <si>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</si>
  <si>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</si>
  <si>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</si>
  <si>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</si>
  <si>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</si>
  <si>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</si>
  <si>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</si>
  <si>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</si>
  <si>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</si>
  <si>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</si>
  <si>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</si>
  <si>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</si>
  <si>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</si>
  <si>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</si>
  <si>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</si>
  <si>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</si>
  <si>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</si>
  <si>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</si>
  <si>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</si>
  <si>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</si>
  <si>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</si>
  <si>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</si>
  <si>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</si>
  <si>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</si>
  <si>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</si>
  <si>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</si>
  <si>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</si>
  <si>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</si>
  <si>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</si>
  <si>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</si>
  <si>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</si>
  <si>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</si>
  <si>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</si>
  <si>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</si>
  <si>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</si>
  <si>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</si>
  <si>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</si>
  <si>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</si>
  <si>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</si>
  <si>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</si>
  <si>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</si>
  <si>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</si>
  <si>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</si>
  <si>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</si>
  <si>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</si>
  <si>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</si>
  <si>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</si>
  <si>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</si>
  <si>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</si>
  <si>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</si>
  <si>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</si>
  <si>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</si>
  <si>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</si>
  <si>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</si>
  <si>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</si>
  <si>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</si>
  <si>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</si>
  <si>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</si>
  <si>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</si>
  <si>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</si>
  <si>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</si>
  <si>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</si>
  <si>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</si>
  <si>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</si>
  <si>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</si>
  <si>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</si>
  <si>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</si>
  <si>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</si>
  <si>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</si>
  <si>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</si>
  <si>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</si>
  <si>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</si>
  <si>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</si>
  <si>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</si>
  <si>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</si>
  <si>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</si>
  <si>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</si>
  <si>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</si>
  <si>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</si>
  <si>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</si>
  <si>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</si>
  <si>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</si>
  <si>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</si>
  <si>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</si>
  <si>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</si>
  <si>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</si>
  <si>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</si>
  <si>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</si>
  <si>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</si>
  <si>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</si>
  <si>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</si>
  <si>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</si>
  <si>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</si>
  <si>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</si>
  <si>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</si>
  <si>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</si>
  <si>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</si>
  <si>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</si>
  <si>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</si>
  <si>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</si>
  <si>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</si>
  <si>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</si>
  <si>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</si>
  <si>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</si>
  <si>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</si>
  <si>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</si>
  <si>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</si>
  <si>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</si>
  <si>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</si>
  <si>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</si>
  <si>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</si>
  <si>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</si>
  <si>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</si>
  <si>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</si>
  <si>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</si>
  <si>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</si>
  <si>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</si>
  <si>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</si>
  <si>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</si>
  <si>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</si>
  <si>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</si>
  <si>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</si>
  <si>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</si>
  <si>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</si>
  <si>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</si>
  <si>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</si>
  <si>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</si>
  <si>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</si>
  <si>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</si>
  <si>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</si>
  <si>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</si>
  <si>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</si>
  <si>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</si>
  <si>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</si>
  <si>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</si>
  <si>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</si>
  <si>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</si>
  <si>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</si>
  <si>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</si>
  <si>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</si>
  <si>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</si>
  <si>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</si>
  <si>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</si>
  <si>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</si>
  <si>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</si>
  <si>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</si>
  <si>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</si>
  <si>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</si>
  <si>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</si>
  <si>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</si>
  <si>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</si>
  <si>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</si>
  <si>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</si>
  <si>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</si>
  <si>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</si>
  <si>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</si>
  <si>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</si>
  <si>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</si>
  <si>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</si>
  <si>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</si>
  <si>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</si>
  <si>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</si>
  <si>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</si>
  <si>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</si>
  <si>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</si>
  <si>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</si>
  <si>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</si>
  <si>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</si>
  <si>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</si>
  <si>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</si>
  <si>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</si>
  <si>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</si>
  <si>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</si>
  <si>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</si>
  <si>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</si>
  <si>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</si>
  <si>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</si>
  <si>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</si>
  <si>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</si>
  <si>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</si>
  <si>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</si>
  <si>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</si>
  <si>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</si>
  <si>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</si>
  <si>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</si>
  <si>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</si>
  <si>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</si>
  <si>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</si>
  <si>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</si>
  <si>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</si>
  <si>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</si>
  <si>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</si>
  <si>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</si>
  <si>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</si>
  <si>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</si>
  <si>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</si>
  <si>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</si>
  <si>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</si>
  <si>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</si>
  <si>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</si>
  <si>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</si>
  <si>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</si>
  <si>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</si>
  <si>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</si>
  <si>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</si>
  <si>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</si>
  <si>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</si>
  <si>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</si>
  <si>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</si>
  <si>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</si>
  <si>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</si>
  <si>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</si>
  <si>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</si>
  <si>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</si>
  <si>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</si>
  <si>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</si>
  <si>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</si>
  <si>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</si>
  <si>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</si>
  <si>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</si>
  <si>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</si>
  <si>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</si>
  <si>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</si>
  <si>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</si>
  <si>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</si>
  <si>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</si>
  <si>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</si>
  <si>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</si>
  <si>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</si>
  <si>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</si>
  <si>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</si>
  <si>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</si>
  <si>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</si>
  <si>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</si>
  <si>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</si>
  <si>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</si>
  <si>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</si>
  <si>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</si>
  <si>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</si>
  <si>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</si>
  <si>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</si>
  <si>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</si>
  <si>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</si>
  <si>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</si>
  <si>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</si>
  <si>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</si>
  <si>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</si>
  <si>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</si>
  <si>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</si>
  <si>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</si>
  <si>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</si>
  <si>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</si>
  <si>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</si>
  <si>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</si>
  <si>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</si>
  <si>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</si>
  <si>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</si>
  <si>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</si>
  <si>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</si>
  <si>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</si>
  <si>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</si>
  <si>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</si>
  <si>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</si>
  <si>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</si>
  <si>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</si>
  <si>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</si>
  <si>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</si>
  <si>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</si>
  <si>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</si>
  <si>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</si>
  <si>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</si>
  <si>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</si>
  <si>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</si>
  <si>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</si>
  <si>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</si>
  <si>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</si>
  <si>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</si>
  <si>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</si>
  <si>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</si>
  <si>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</si>
  <si>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</si>
  <si>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</si>
  <si>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</si>
  <si>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</si>
  <si>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</si>
  <si>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</si>
  <si>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</si>
  <si>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</si>
  <si>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</si>
  <si>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</si>
  <si>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</si>
  <si>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</si>
  <si>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</si>
  <si>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</si>
  <si>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</si>
  <si>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</si>
  <si>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</si>
  <si>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</si>
  <si>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</si>
  <si>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</si>
  <si>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</si>
  <si>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</si>
  <si>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</si>
  <si>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</si>
  <si>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</si>
  <si>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</si>
  <si>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</si>
  <si>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</si>
  <si>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</si>
  <si>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</si>
  <si>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</si>
  <si>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</si>
  <si>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</si>
  <si>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</si>
  <si>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</si>
  <si>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</si>
  <si>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</si>
  <si>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</si>
  <si>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</si>
  <si>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</si>
  <si>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</si>
  <si>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</si>
  <si>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</si>
  <si>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</si>
  <si>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</si>
  <si>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</si>
  <si>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</si>
  <si>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</si>
  <si>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</si>
  <si>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</si>
  <si>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</si>
  <si>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</si>
  <si>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</si>
  <si>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</si>
  <si>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</si>
  <si>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</si>
  <si>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</si>
  <si>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</si>
  <si>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</si>
  <si>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</si>
  <si>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</si>
  <si>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</si>
  <si>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</si>
  <si>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</si>
  <si>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</si>
  <si>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</si>
  <si>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</si>
  <si>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</si>
  <si>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</si>
  <si>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</si>
  <si>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</si>
  <si>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</si>
  <si>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</si>
  <si>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</si>
  <si>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</si>
  <si>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</si>
  <si>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</si>
  <si>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</si>
  <si>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</si>
  <si>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</si>
  <si>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</si>
  <si>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</si>
  <si>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</si>
  <si>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</si>
  <si>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</si>
  <si>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</si>
  <si>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</si>
  <si>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</si>
  <si>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</si>
  <si>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</si>
  <si>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</si>
  <si>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</si>
  <si>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</si>
  <si>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</si>
  <si>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</si>
  <si>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</si>
  <si>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</si>
  <si>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</si>
  <si>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</si>
  <si>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</si>
  <si>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</si>
  <si>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</si>
  <si>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</si>
  <si>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</si>
  <si>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</si>
  <si>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</si>
  <si>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</si>
  <si>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</si>
  <si>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</si>
  <si>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</si>
  <si>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</si>
  <si>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</si>
  <si>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</si>
  <si>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</si>
  <si>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</si>
  <si>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</si>
  <si>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</si>
  <si>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</si>
  <si>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</si>
  <si>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</si>
  <si>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</si>
  <si>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</si>
  <si>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</si>
  <si>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</si>
  <si>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</si>
  <si>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</si>
  <si>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</si>
  <si>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</si>
  <si>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</si>
  <si>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</si>
  <si>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</si>
  <si>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</si>
  <si>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</si>
  <si>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</si>
  <si>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</si>
  <si>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</si>
  <si>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</si>
  <si>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</si>
  <si>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</si>
  <si>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</si>
  <si>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</si>
  <si>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</si>
  <si>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</si>
  <si>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</si>
  <si>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</si>
  <si>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</si>
  <si>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</si>
  <si>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</si>
  <si>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</si>
  <si>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</si>
  <si>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</si>
  <si>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</si>
  <si>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</si>
  <si>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</si>
  <si>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</si>
  <si>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</si>
  <si>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</si>
  <si>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</si>
  <si>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</si>
  <si>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</si>
  <si>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</si>
  <si>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</si>
  <si>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</si>
  <si>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</si>
  <si>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</si>
  <si>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</si>
  <si>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</si>
  <si>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</si>
  <si>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</si>
  <si>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</si>
  <si>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</si>
  <si>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</si>
  <si>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</si>
  <si>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</si>
  <si>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</si>
  <si>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</si>
  <si>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</si>
  <si>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</si>
  <si>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</si>
  <si>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</si>
  <si>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</si>
  <si>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</si>
  <si>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</si>
  <si>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</si>
  <si>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</si>
  <si>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</si>
  <si>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</si>
  <si>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</si>
  <si>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</si>
  <si>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</si>
  <si>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</si>
  <si>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</si>
  <si>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</si>
  <si>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</si>
  <si>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</si>
  <si>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</si>
  <si>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</si>
  <si>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</si>
  <si>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</si>
  <si>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</si>
  <si>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</si>
  <si>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</si>
  <si>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</si>
  <si>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</si>
  <si>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</si>
  <si>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</si>
  <si>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</si>
  <si>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</si>
  <si>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</si>
  <si>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</si>
  <si>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</si>
  <si>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</si>
  <si>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</si>
  <si>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</si>
  <si>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</si>
  <si>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</si>
  <si>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</si>
  <si>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</si>
  <si>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</si>
  <si>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</si>
  <si>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</si>
  <si>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</si>
  <si>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</si>
  <si>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</si>
  <si>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</si>
  <si>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</si>
  <si>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</si>
  <si>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</si>
  <si>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</si>
  <si>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</si>
  <si>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</si>
  <si>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</si>
  <si>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</si>
  <si>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</si>
  <si>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</si>
  <si>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</si>
  <si>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</si>
  <si>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</si>
  <si>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</si>
  <si>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</si>
  <si>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</si>
  <si>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</si>
  <si>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</si>
  <si>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</si>
  <si>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</si>
  <si>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</si>
  <si>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</si>
  <si>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</si>
  <si>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</si>
  <si>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</si>
  <si>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</si>
  <si>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</si>
  <si>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</si>
  <si>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</si>
  <si>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</si>
  <si>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</si>
  <si>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</si>
  <si>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</si>
  <si>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</si>
  <si>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</si>
  <si>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</si>
  <si>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</si>
  <si>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</si>
  <si>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</si>
  <si>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</si>
  <si>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</si>
  <si>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</si>
  <si>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</si>
  <si>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</si>
  <si>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</si>
  <si>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</si>
  <si>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</si>
  <si>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</si>
  <si>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</si>
  <si>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</si>
  <si>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</si>
  <si>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</si>
  <si>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</si>
  <si>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</si>
  <si>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</si>
  <si>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</si>
  <si>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</si>
  <si>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</si>
  <si>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</si>
  <si>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</si>
  <si>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</si>
  <si>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</si>
  <si>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</si>
  <si>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</si>
  <si>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</si>
  <si>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</si>
  <si>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</si>
  <si>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</si>
  <si>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</si>
  <si>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</si>
  <si>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</si>
  <si>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</si>
  <si>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</si>
  <si>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</si>
  <si>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</si>
  <si>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</si>
  <si>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</si>
  <si>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</si>
  <si>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</si>
  <si>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</si>
  <si>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</si>
  <si>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</si>
  <si>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</si>
  <si>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</si>
  <si>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</si>
  <si>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</si>
  <si>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</si>
  <si>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</si>
  <si>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</si>
  <si>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</si>
  <si>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</si>
  <si>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</si>
  <si>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</si>
  <si>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</si>
  <si>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</si>
  <si>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</si>
  <si>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</si>
  <si>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</si>
  <si>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</si>
  <si>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</si>
  <si>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</si>
  <si>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</si>
  <si>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</si>
  <si>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</si>
  <si>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</si>
  <si>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</si>
  <si>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</si>
  <si>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</si>
  <si>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</si>
  <si>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</si>
  <si>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</si>
  <si>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</si>
  <si>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</si>
  <si>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</si>
  <si>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</si>
  <si>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</si>
  <si>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</si>
  <si>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</si>
  <si>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</si>
  <si>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</si>
  <si>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</si>
  <si>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</si>
  <si>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</si>
  <si>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</si>
  <si>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</si>
  <si>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</si>
  <si>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</si>
  <si>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</si>
  <si>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</si>
  <si>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</si>
  <si>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</si>
  <si>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</si>
  <si>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</si>
  <si>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</si>
  <si>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</si>
  <si>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</si>
  <si>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</si>
  <si>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</si>
  <si>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</si>
  <si>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</si>
  <si>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</si>
  <si>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</si>
  <si>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</si>
  <si>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</si>
  <si>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</si>
  <si>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</si>
  <si>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</si>
  <si>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</si>
  <si>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</si>
  <si>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</si>
  <si>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</si>
  <si>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</si>
  <si>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</si>
  <si>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</si>
  <si>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</si>
  <si>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</si>
  <si>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</si>
  <si>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</si>
  <si>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</si>
  <si>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</si>
  <si>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</si>
  <si>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</si>
  <si>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</si>
  <si>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</si>
  <si>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</si>
  <si>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</si>
  <si>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</si>
  <si>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</si>
  <si>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</si>
  <si>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</si>
  <si>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</si>
  <si>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</si>
  <si>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</si>
  <si>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</si>
  <si>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</si>
  <si>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</si>
  <si>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</si>
  <si>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</si>
  <si>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</si>
  <si>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</si>
  <si>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</si>
  <si>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</si>
  <si>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</si>
  <si>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</si>
  <si>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</si>
  <si>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</si>
  <si>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</si>
  <si>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</si>
  <si>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</si>
  <si>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</si>
  <si>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</si>
  <si>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</si>
  <si>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</si>
  <si>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</si>
  <si>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</si>
  <si>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</si>
  <si>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</si>
  <si>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</si>
  <si>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</si>
  <si>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</si>
  <si>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</si>
  <si>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</si>
  <si>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</si>
  <si>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</si>
  <si>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</si>
  <si>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</si>
  <si>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</si>
  <si>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</si>
  <si>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</si>
  <si>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</si>
  <si>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</si>
  <si>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</si>
  <si>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</si>
  <si>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</si>
  <si>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</si>
  <si>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</si>
  <si>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</si>
  <si>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</si>
  <si>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</si>
  <si>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</si>
  <si>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</si>
  <si>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</si>
  <si>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</si>
  <si>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</si>
  <si>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</si>
  <si>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</si>
  <si>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</si>
  <si>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</si>
  <si>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</si>
  <si>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</si>
  <si>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</si>
  <si>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</si>
  <si>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</si>
  <si>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</si>
  <si>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</si>
  <si>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</si>
  <si>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</si>
  <si>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</si>
  <si>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</si>
  <si>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</si>
  <si>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</si>
  <si>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</si>
  <si>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</si>
  <si>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</si>
  <si>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</si>
  <si>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</si>
  <si>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</si>
  <si>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</si>
  <si>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</si>
  <si>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</si>
  <si>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</si>
  <si>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</si>
  <si>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</si>
  <si>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</si>
  <si>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</si>
  <si>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</si>
  <si>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</si>
  <si>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</si>
  <si>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</si>
  <si>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</si>
  <si>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</si>
  <si>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</si>
  <si>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</si>
  <si>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</si>
  <si>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</si>
  <si>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</si>
  <si>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</si>
  <si>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</si>
  <si>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</si>
  <si>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</si>
  <si>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</si>
  <si>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</si>
  <si>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</si>
  <si>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</si>
  <si>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</si>
  <si>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</si>
  <si>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</si>
  <si>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</si>
  <si>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</si>
  <si>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</si>
  <si>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</si>
  <si>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</si>
  <si>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</si>
  <si>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</si>
  <si>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</si>
  <si>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</si>
  <si>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</si>
  <si>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</si>
  <si>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</si>
  <si>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</si>
  <si>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</si>
  <si>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</si>
  <si>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</si>
  <si>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</si>
  <si>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</si>
  <si>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</si>
  <si>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</si>
  <si>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</si>
  <si>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</si>
  <si>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</si>
  <si>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</si>
  <si>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</si>
  <si>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</si>
  <si>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</si>
  <si>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</si>
  <si>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</si>
  <si>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</si>
  <si>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</si>
  <si>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</si>
  <si>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</si>
  <si>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</si>
  <si>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</si>
  <si>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</si>
  <si>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</si>
  <si>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</si>
  <si>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</si>
  <si>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</si>
  <si>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</si>
  <si>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</si>
  <si>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</si>
  <si>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</si>
  <si>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</si>
  <si>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</si>
  <si>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</si>
  <si>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</si>
  <si>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</si>
  <si>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</si>
  <si>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</si>
  <si>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</si>
  <si>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</si>
  <si>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</si>
  <si>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</si>
  <si>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</si>
  <si>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</si>
  <si>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</si>
  <si>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</si>
  <si>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</si>
  <si>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</si>
  <si>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</si>
  <si>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</si>
  <si>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</si>
  <si>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</si>
  <si>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</si>
  <si>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</si>
  <si>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</si>
  <si>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</si>
  <si>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</si>
  <si>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</si>
  <si>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</si>
  <si>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</si>
  <si>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</si>
  <si>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</si>
  <si>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</si>
  <si>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</si>
  <si>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</si>
  <si>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</si>
  <si>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</si>
  <si>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</si>
  <si>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</si>
  <si>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</si>
  <si>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</si>
  <si>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</si>
  <si>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</si>
  <si>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</si>
  <si>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</si>
  <si>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</si>
  <si>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</si>
  <si>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</si>
  <si>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</si>
  <si>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</si>
  <si>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</si>
  <si>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</si>
  <si>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</si>
  <si>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</si>
  <si>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</si>
  <si>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</si>
  <si>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</si>
  <si>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</si>
  <si>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</si>
  <si>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</si>
  <si>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</si>
  <si>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</si>
  <si>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</si>
  <si>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</si>
  <si>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</si>
  <si>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</si>
  <si>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</si>
  <si>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</si>
  <si>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</si>
  <si>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</si>
  <si>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</si>
  <si>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</si>
  <si>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</si>
  <si>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</si>
  <si>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</si>
  <si>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</si>
  <si>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</si>
  <si>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</si>
  <si>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</si>
  <si>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</si>
  <si>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</si>
  <si>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</si>
  <si>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</si>
  <si>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</si>
  <si>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</si>
  <si>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</si>
  <si>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</si>
  <si>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</si>
  <si>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</si>
  <si>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</si>
  <si>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</si>
  <si>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</si>
  <si>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</si>
  <si>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</si>
  <si>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</si>
  <si>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</si>
  <si>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</si>
  <si>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</si>
  <si>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</si>
  <si>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</si>
  <si>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</si>
  <si>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</si>
  <si>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</si>
  <si>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</si>
  <si>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</si>
  <si>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</si>
  <si>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</si>
  <si>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</si>
  <si>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</si>
  <si>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</si>
  <si>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</si>
  <si>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</si>
  <si>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</si>
  <si>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</si>
  <si>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</si>
  <si>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</si>
  <si>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</si>
  <si>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</si>
  <si>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</si>
  <si>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</si>
  <si>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</si>
  <si>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</si>
  <si>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</si>
  <si>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</si>
  <si>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</si>
  <si>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</si>
  <si>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</si>
  <si>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</si>
  <si>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</si>
  <si>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</si>
  <si>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</si>
  <si>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</si>
  <si>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</si>
  <si>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</si>
  <si>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</si>
  <si>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</si>
  <si>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</si>
  <si>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</si>
  <si>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</si>
  <si>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</si>
  <si>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</si>
  <si>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</si>
  <si>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</si>
  <si>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</si>
  <si>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</si>
  <si>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</si>
  <si>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</si>
  <si>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</si>
  <si>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</si>
  <si>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</si>
  <si>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</si>
  <si>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</si>
  <si>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</si>
  <si>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</si>
  <si>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</si>
  <si>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</si>
  <si>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</si>
  <si>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</si>
  <si>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</si>
  <si>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</si>
  <si>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</si>
  <si>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</si>
  <si>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</si>
  <si>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</si>
  <si>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</si>
  <si>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</si>
  <si>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</si>
  <si>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</si>
  <si>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</si>
  <si>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</si>
  <si>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</si>
  <si>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</si>
  <si>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</si>
  <si>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</si>
  <si>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</si>
  <si>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</si>
  <si>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</si>
  <si>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</si>
  <si>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</si>
  <si>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</si>
  <si>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</si>
  <si>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</si>
  <si>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</si>
  <si>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</si>
  <si>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</si>
  <si>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</si>
  <si>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</si>
  <si>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</si>
  <si>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</si>
  <si>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</si>
  <si>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</si>
  <si>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</si>
  <si>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</si>
  <si>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</si>
  <si>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</si>
  <si>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</si>
  <si>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</si>
  <si>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</si>
  <si>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</si>
  <si>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</si>
  <si>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</si>
  <si>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</si>
  <si>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</si>
  <si>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</si>
  <si>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</si>
  <si>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</si>
  <si>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</si>
  <si>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</si>
  <si>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</si>
  <si>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</si>
  <si>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</si>
  <si>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</si>
  <si>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</si>
  <si>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</si>
  <si>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</si>
  <si>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</si>
  <si>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</si>
  <si>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</si>
  <si>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</si>
  <si>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</si>
  <si>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</si>
  <si>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</si>
  <si>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</si>
  <si>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</si>
  <si>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</si>
  <si>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</si>
  <si>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</si>
  <si>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</si>
  <si>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</si>
  <si>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</si>
  <si>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</si>
  <si>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</si>
  <si>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</si>
  <si>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</si>
  <si>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</si>
  <si>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</si>
  <si>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</si>
  <si>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</si>
  <si>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</si>
  <si>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</si>
  <si>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</si>
  <si>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</si>
  <si>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</si>
  <si>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</si>
  <si>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</si>
  <si>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</si>
  <si>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</si>
  <si>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</si>
  <si>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</si>
  <si>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</si>
  <si>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</si>
  <si>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</si>
  <si>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</si>
  <si>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</si>
  <si>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</si>
  <si>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</si>
  <si>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</si>
  <si>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</si>
  <si>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</si>
  <si>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</si>
  <si>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</si>
  <si>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</si>
  <si>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</si>
  <si>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</si>
  <si>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</si>
  <si>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</si>
  <si>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</si>
  <si>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</si>
  <si>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</si>
  <si>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</si>
  <si>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</si>
  <si>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</si>
  <si>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</si>
  <si>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</si>
  <si>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</si>
  <si>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</si>
  <si>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</si>
  <si>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</si>
  <si>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</si>
  <si>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</si>
  <si>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</si>
  <si>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</si>
  <si>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</si>
  <si>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</si>
  <si>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</si>
  <si>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</si>
  <si>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</si>
  <si>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</si>
  <si>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</si>
  <si>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</si>
  <si>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</si>
  <si>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</si>
  <si>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</si>
  <si>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</si>
  <si>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</si>
  <si>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</si>
  <si>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</si>
  <si>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</si>
  <si>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</si>
  <si>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</si>
  <si>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</si>
  <si>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</si>
  <si>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</si>
  <si>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</si>
  <si>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</si>
  <si>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</si>
  <si>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</si>
  <si>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</si>
  <si>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</si>
  <si>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</si>
  <si>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</si>
  <si>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</si>
  <si>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</si>
  <si>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</si>
  <si>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</si>
  <si>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</si>
  <si>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</si>
  <si>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</si>
  <si>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</si>
  <si>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</si>
  <si>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</si>
  <si>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</si>
  <si>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</si>
  <si>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</si>
  <si>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</si>
  <si>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</si>
  <si>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</si>
  <si>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</si>
  <si>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</si>
  <si>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</si>
  <si>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</si>
  <si>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</si>
  <si>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</si>
  <si>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</si>
  <si>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</si>
  <si>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</si>
  <si>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</si>
  <si>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</si>
  <si>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</si>
  <si>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</si>
  <si>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</si>
  <si>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</si>
  <si>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</si>
  <si>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</si>
  <si>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</si>
  <si>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</si>
  <si>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</si>
  <si>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</si>
  <si>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</si>
  <si>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</si>
  <si>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</si>
  <si>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</si>
  <si>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</si>
  <si>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</si>
  <si>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</si>
  <si>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</si>
  <si>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</si>
  <si>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</si>
  <si>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</si>
  <si>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</si>
  <si>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</si>
  <si>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</si>
  <si>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</si>
  <si>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</si>
  <si>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</si>
  <si>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</si>
  <si>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</si>
  <si>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</si>
  <si>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</si>
  <si>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</si>
  <si>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</si>
  <si>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</si>
  <si>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</si>
  <si>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</si>
  <si>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</si>
  <si>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</si>
  <si>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</si>
  <si>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</si>
  <si>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</si>
  <si>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</si>
  <si>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</si>
  <si>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</si>
  <si>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</si>
  <si>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</si>
  <si>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</si>
  <si>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</si>
  <si>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</si>
  <si>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</si>
  <si>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</si>
  <si>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</si>
  <si>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</si>
  <si>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</si>
  <si>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</si>
  <si>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</si>
  <si>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</si>
  <si>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</si>
  <si>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</si>
  <si>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</si>
  <si>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</si>
  <si>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</si>
  <si>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</si>
  <si>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</si>
  <si>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</si>
  <si>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</si>
  <si>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</si>
  <si>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</si>
  <si>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</si>
  <si>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</si>
  <si>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</si>
  <si>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</si>
  <si>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</si>
  <si>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</si>
  <si>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</si>
  <si>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</si>
  <si>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</si>
  <si>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</si>
  <si>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</si>
  <si>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</si>
  <si>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</si>
  <si>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</si>
  <si>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</si>
  <si>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</si>
  <si>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</si>
  <si>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</si>
  <si>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</si>
  <si>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</si>
  <si>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</si>
  <si>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</si>
  <si>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</si>
  <si>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</si>
  <si>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</si>
  <si>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</si>
  <si>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</si>
  <si>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</si>
  <si>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</si>
  <si>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</si>
  <si>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</si>
  <si>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</si>
  <si>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</si>
  <si>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</si>
  <si>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</si>
  <si>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</si>
  <si>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</si>
  <si>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</si>
  <si>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</si>
  <si>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</si>
  <si>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</si>
  <si>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</si>
  <si>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</si>
  <si>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</si>
  <si>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</si>
  <si>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</si>
  <si>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</si>
  <si>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</si>
  <si>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</si>
  <si>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</si>
  <si>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</si>
  <si>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</si>
  <si>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</si>
  <si>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</si>
  <si>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</si>
  <si>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</si>
  <si>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</si>
  <si>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</si>
  <si>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</si>
  <si>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</si>
  <si>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</si>
  <si>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</si>
  <si>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</si>
  <si>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</si>
  <si>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</si>
  <si>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</si>
  <si>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</si>
  <si>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</si>
  <si>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</si>
  <si>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</si>
  <si>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</si>
  <si>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</si>
  <si>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</si>
  <si>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</si>
  <si>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</si>
  <si>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</si>
  <si>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</si>
  <si>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</si>
  <si>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</si>
  <si>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</si>
  <si>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</si>
  <si>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</si>
  <si>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</si>
  <si>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</si>
  <si>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</si>
  <si>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</si>
  <si>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</si>
  <si>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</si>
  <si>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</si>
  <si>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</si>
  <si>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</si>
  <si>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</si>
  <si>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</si>
  <si>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</si>
  <si>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</si>
  <si>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</si>
  <si>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</si>
  <si>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</si>
  <si>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</si>
  <si>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</si>
  <si>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</si>
  <si>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</si>
  <si>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</si>
  <si>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</si>
  <si>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</si>
  <si>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</si>
  <si>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</si>
  <si>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</si>
  <si>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</si>
  <si>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</si>
  <si>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</si>
  <si>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</si>
  <si>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</si>
  <si>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</si>
  <si>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</si>
  <si>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</si>
  <si>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</si>
  <si>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</si>
  <si>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</si>
  <si>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</si>
  <si>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</si>
  <si>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</si>
  <si>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</si>
  <si>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</si>
  <si>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</si>
  <si>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</si>
  <si>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</si>
  <si>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</si>
  <si>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</si>
  <si>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</si>
  <si>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</si>
  <si>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</si>
  <si>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</si>
  <si>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</si>
  <si>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</si>
  <si>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</si>
  <si>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</si>
  <si>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</si>
  <si>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</si>
  <si>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</si>
  <si>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</si>
  <si>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</si>
  <si>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</si>
  <si>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</si>
  <si>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</si>
  <si>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</si>
  <si>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</si>
  <si>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</si>
  <si>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</si>
  <si>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</si>
  <si>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</si>
  <si>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</si>
  <si>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</si>
  <si>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</si>
  <si>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</si>
  <si>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</si>
  <si>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</si>
  <si>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</si>
  <si>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</si>
  <si>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</si>
  <si>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</si>
  <si>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</si>
  <si>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</si>
  <si>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</si>
  <si>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</si>
  <si>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</si>
  <si>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</si>
  <si>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</si>
  <si>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</si>
  <si>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</si>
  <si>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</si>
  <si>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</si>
  <si>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</si>
  <si>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</si>
  <si>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</si>
  <si>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</si>
  <si>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</si>
  <si>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</si>
  <si>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</si>
  <si>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</si>
  <si>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</si>
  <si>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</si>
  <si>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</si>
  <si>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</si>
  <si>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</si>
  <si>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</si>
  <si>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</si>
  <si>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</si>
  <si>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</si>
  <si>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</si>
  <si>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</si>
  <si>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</si>
  <si>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</si>
  <si>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</si>
  <si>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</si>
  <si>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</si>
  <si>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</si>
  <si>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</si>
  <si>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</si>
  <si>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</si>
  <si>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</si>
  <si>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</si>
  <si>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</si>
  <si>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</si>
  <si>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</si>
  <si>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</si>
  <si>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</si>
  <si>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</si>
  <si>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</si>
  <si>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</si>
  <si>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</si>
  <si>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</si>
  <si>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</si>
  <si>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</si>
  <si>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</si>
  <si>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</si>
  <si>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</si>
  <si>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</si>
  <si>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</si>
  <si>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</si>
  <si>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</si>
  <si>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</si>
  <si>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</si>
  <si>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</si>
  <si>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</si>
  <si>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</si>
  <si>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</si>
  <si>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</si>
  <si>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</si>
  <si>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</si>
  <si>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</si>
  <si>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</si>
  <si>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</si>
  <si>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</si>
  <si>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</si>
  <si>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</si>
  <si>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</si>
  <si>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</si>
  <si>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</si>
  <si>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</si>
  <si>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</si>
  <si>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</si>
  <si>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</si>
  <si>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</si>
  <si>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</si>
  <si>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</si>
  <si>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</si>
  <si>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</si>
  <si>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</si>
  <si>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</si>
  <si>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</si>
  <si>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</si>
  <si>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</si>
  <si>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</si>
  <si>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</si>
  <si>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</si>
  <si>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</si>
  <si>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</si>
  <si>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</si>
  <si>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</si>
  <si>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</si>
  <si>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</si>
  <si>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</si>
  <si>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</si>
  <si>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</si>
  <si>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</si>
  <si>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</si>
  <si>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</si>
  <si>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</si>
  <si>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</si>
  <si>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</si>
  <si>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</si>
  <si>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</si>
  <si>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</si>
  <si>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</si>
  <si>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</si>
  <si>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</si>
  <si>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</si>
  <si>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</si>
  <si>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</si>
  <si>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</si>
  <si>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</si>
  <si>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</si>
  <si>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</si>
  <si>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</si>
  <si>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</si>
  <si>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</si>
  <si>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</si>
  <si>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</si>
  <si>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</si>
  <si>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</si>
  <si>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</si>
  <si>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</si>
  <si>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</si>
  <si>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</si>
  <si>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</si>
  <si>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</si>
  <si>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</si>
  <si>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</si>
  <si>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</si>
  <si>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</si>
  <si>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</si>
  <si>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</si>
  <si>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</si>
  <si>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</si>
  <si>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</si>
  <si>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</si>
  <si>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</si>
  <si>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</si>
  <si>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</si>
  <si>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</si>
  <si>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</si>
  <si>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</si>
  <si>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</si>
  <si>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</si>
  <si>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</si>
  <si>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</si>
  <si>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</si>
  <si>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</si>
  <si>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</si>
  <si>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</si>
  <si>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</si>
  <si>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</si>
  <si>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</si>
  <si>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</si>
  <si>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</si>
  <si>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</si>
  <si>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</si>
  <si>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</si>
  <si>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</si>
  <si>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</si>
  <si>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</si>
  <si>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</si>
  <si>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</si>
  <si>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</si>
  <si>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</si>
  <si>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</si>
  <si>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</si>
  <si>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</si>
  <si>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</si>
  <si>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</si>
  <si>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</si>
  <si>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</si>
  <si>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</si>
  <si>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</si>
  <si>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</si>
  <si>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</si>
  <si>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</si>
  <si>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</si>
  <si>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</si>
  <si>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</si>
  <si>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</si>
  <si>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</si>
  <si>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</si>
  <si>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</si>
  <si>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</si>
  <si>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</si>
  <si>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</si>
  <si>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</si>
  <si>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</si>
  <si>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</si>
  <si>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</si>
  <si>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</si>
  <si>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</si>
  <si>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</si>
  <si>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</si>
  <si>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</si>
  <si>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</si>
  <si>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</si>
  <si>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</si>
  <si>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</si>
  <si>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</si>
  <si>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</si>
  <si>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</si>
  <si>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</si>
  <si>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</si>
  <si>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</si>
  <si>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</si>
  <si>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</si>
  <si>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</si>
  <si>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</si>
  <si>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</si>
  <si>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</si>
  <si>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</si>
  <si>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</si>
  <si>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</si>
  <si>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</si>
  <si>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</si>
  <si>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</si>
  <si>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</si>
  <si>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</si>
  <si>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</si>
  <si>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</si>
  <si>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</si>
  <si>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</si>
  <si>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</si>
  <si>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</si>
  <si>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</si>
  <si>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</si>
  <si>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</si>
  <si>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</si>
  <si>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</si>
  <si>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</si>
  <si>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</si>
  <si>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</si>
  <si>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</si>
  <si>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</si>
  <si>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</si>
  <si>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</si>
  <si>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</si>
  <si>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</si>
  <si>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</si>
  <si>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</si>
  <si>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</si>
  <si>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</si>
  <si>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</si>
  <si>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</si>
  <si>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</si>
  <si>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</si>
  <si>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</si>
  <si>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</si>
  <si>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</si>
  <si>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</si>
  <si>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</si>
  <si>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</si>
  <si>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</si>
  <si>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</si>
  <si>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</si>
  <si>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</si>
  <si>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</si>
  <si>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</si>
  <si>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</si>
  <si>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</si>
  <si>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</si>
  <si>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</si>
  <si>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</si>
  <si>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</si>
  <si>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</si>
  <si>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</si>
  <si>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</si>
  <si>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</si>
  <si>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</si>
  <si>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</si>
  <si>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</si>
  <si>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</si>
  <si>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</si>
  <si>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</si>
  <si>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</si>
  <si>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</si>
  <si>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</si>
  <si>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</si>
  <si>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</si>
  <si>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</si>
  <si>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</si>
  <si>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</si>
  <si>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</si>
  <si>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</si>
  <si>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</si>
  <si>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</si>
  <si>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</si>
  <si>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</si>
  <si>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</si>
  <si>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</si>
  <si>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</si>
  <si>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</si>
  <si>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</si>
  <si>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</si>
  <si>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</si>
  <si>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</si>
  <si>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</si>
  <si>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</si>
  <si>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</si>
  <si>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</si>
  <si>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</si>
  <si>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</si>
  <si>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</si>
  <si>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</si>
  <si>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</si>
  <si>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</si>
  <si>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</si>
  <si>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</si>
  <si>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</si>
  <si>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</si>
  <si>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</si>
  <si>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</si>
  <si>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</si>
  <si>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</si>
  <si>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</si>
  <si>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</si>
  <si>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</si>
  <si>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</si>
  <si>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</si>
  <si>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</si>
  <si>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</si>
  <si>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</si>
  <si>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</si>
  <si>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</si>
  <si>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</si>
  <si>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</si>
  <si>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</si>
  <si>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</si>
  <si>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</si>
  <si>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</si>
  <si>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</si>
  <si>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</si>
  <si>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</si>
  <si>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</si>
  <si>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</si>
  <si>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</si>
  <si>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</si>
  <si>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</si>
  <si>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</si>
  <si>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</si>
  <si>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</si>
  <si>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</si>
  <si>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</si>
  <si>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</si>
  <si>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</si>
  <si>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</si>
  <si>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</si>
  <si>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</si>
  <si>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</si>
  <si>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</si>
  <si>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</si>
  <si>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</si>
  <si>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</si>
  <si>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</si>
  <si>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</si>
  <si>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</si>
  <si>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</si>
  <si>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</si>
  <si>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</si>
  <si>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</si>
  <si>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</si>
  <si>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</si>
  <si>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</si>
  <si>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</si>
  <si>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</si>
  <si>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</si>
  <si>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</si>
  <si>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</si>
  <si>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</si>
  <si>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</si>
  <si>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</si>
  <si>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</si>
  <si>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</si>
  <si>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</si>
  <si>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</si>
  <si>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</si>
  <si>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</si>
  <si>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</si>
  <si>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</si>
  <si>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</si>
  <si>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</si>
  <si>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</si>
  <si>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</si>
  <si>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</si>
  <si>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</si>
  <si>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</si>
  <si>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</si>
  <si>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</si>
  <si>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</si>
  <si>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</si>
  <si>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</si>
  <si>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</si>
  <si>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</si>
  <si>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</si>
  <si>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</si>
  <si>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</si>
  <si>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</si>
  <si>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</si>
  <si>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</si>
  <si>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</si>
  <si>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</si>
  <si>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</si>
  <si>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</si>
  <si>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</si>
  <si>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</si>
  <si>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</si>
  <si>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</si>
  <si>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</si>
  <si>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</si>
  <si>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</si>
  <si>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</si>
  <si>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</si>
  <si>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</si>
  <si>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</si>
  <si>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</si>
  <si>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</si>
  <si>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</si>
  <si>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</si>
  <si>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</si>
  <si>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</si>
  <si>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</si>
  <si>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</si>
  <si>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</si>
  <si>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</si>
  <si>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</si>
  <si>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</si>
  <si>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</si>
  <si>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</si>
  <si>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</si>
  <si>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</si>
  <si>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</si>
  <si>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</si>
  <si>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</si>
  <si>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</si>
  <si>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</si>
  <si>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</si>
  <si>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</si>
  <si>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</si>
  <si>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</si>
  <si>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</si>
  <si>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</si>
  <si>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</si>
  <si>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</si>
  <si>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</si>
  <si>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</si>
  <si>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</si>
  <si>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</si>
  <si>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</si>
  <si>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</si>
  <si>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</si>
  <si>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</si>
  <si>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</si>
  <si>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</si>
  <si>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</si>
  <si>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</si>
  <si>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</si>
  <si>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</si>
  <si>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</si>
  <si>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</si>
  <si>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</si>
  <si>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</si>
  <si>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</si>
  <si>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</si>
  <si>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</si>
  <si>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</si>
  <si>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</si>
  <si>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</si>
  <si>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</si>
  <si>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</si>
  <si>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</si>
  <si>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</si>
  <si>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</si>
  <si>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</si>
  <si>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</si>
  <si>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</si>
  <si>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</si>
  <si>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</si>
  <si>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</si>
  <si>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</si>
  <si>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</si>
  <si>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</si>
  <si>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</si>
  <si>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</si>
  <si>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</si>
  <si>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</si>
  <si>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</si>
  <si>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</si>
  <si>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</si>
  <si>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</si>
  <si>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</si>
  <si>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</si>
  <si>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</si>
  <si>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</si>
  <si>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</si>
  <si>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</si>
  <si>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</si>
  <si>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</si>
  <si>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</si>
  <si>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</si>
  <si>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</si>
  <si>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</si>
  <si>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</si>
  <si>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</si>
  <si>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</si>
  <si>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</si>
  <si>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</si>
  <si>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</si>
  <si>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</si>
  <si>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</si>
  <si>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</si>
  <si>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</si>
  <si>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</si>
  <si>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</si>
  <si>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</si>
  <si>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</si>
  <si>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</si>
  <si>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</si>
  <si>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</si>
  <si>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</si>
  <si>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</si>
  <si>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</si>
  <si>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</si>
  <si>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</si>
  <si>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</si>
  <si>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</si>
  <si>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</si>
  <si>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</si>
  <si>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</si>
  <si>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</si>
  <si>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</si>
  <si>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</si>
  <si>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</si>
  <si>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</si>
  <si>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</si>
  <si>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</si>
  <si>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</si>
  <si>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</si>
  <si>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</si>
  <si>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</si>
  <si>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</si>
  <si>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</si>
  <si>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</si>
  <si>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</si>
  <si>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</si>
  <si>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</si>
  <si>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</si>
  <si>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</si>
  <si>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</si>
  <si>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</si>
  <si>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</si>
  <si>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</si>
  <si>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</si>
  <si>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</si>
  <si>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</si>
  <si>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</si>
  <si>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</si>
  <si>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</si>
  <si>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</si>
  <si>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</si>
  <si>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</si>
  <si>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</si>
  <si>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</si>
  <si>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</si>
  <si>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</si>
  <si>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</si>
  <si>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</si>
  <si>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</si>
  <si>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</si>
  <si>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</si>
  <si>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</si>
  <si>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</si>
  <si>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</si>
  <si>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</si>
  <si>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</si>
  <si>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</si>
  <si>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</si>
  <si>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</si>
  <si>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</si>
  <si>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</si>
  <si>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</si>
  <si>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</si>
  <si>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</si>
  <si>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</si>
  <si>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</si>
  <si>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</si>
  <si>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</si>
  <si>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</si>
  <si>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</si>
  <si>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</si>
  <si>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</si>
  <si>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</si>
  <si>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</si>
  <si>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</si>
  <si>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</si>
  <si>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</si>
  <si>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</si>
  <si>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</si>
  <si>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</si>
  <si>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</si>
  <si>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</si>
  <si>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</si>
  <si>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</si>
  <si>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</si>
  <si>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</si>
  <si>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</si>
  <si>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</si>
  <si>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</si>
  <si>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</si>
  <si>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</si>
  <si>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</si>
  <si>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</si>
  <si>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</si>
  <si>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</si>
  <si>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</si>
  <si>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</si>
  <si>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</si>
  <si>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</si>
  <si>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</si>
  <si>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</si>
  <si>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</si>
  <si>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</si>
  <si>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</si>
  <si>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</si>
  <si>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</si>
  <si>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</si>
  <si>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</si>
  <si>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</si>
  <si>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</si>
  <si>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</si>
  <si>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</si>
  <si>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</si>
  <si>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</si>
  <si>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</si>
  <si>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</si>
  <si>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</si>
  <si>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</si>
  <si>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</si>
  <si>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</si>
  <si>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</si>
  <si>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</si>
  <si>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</si>
  <si>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</si>
  <si>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</si>
  <si>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</si>
  <si>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</si>
  <si>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</si>
  <si>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</si>
  <si>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</si>
  <si>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</si>
  <si>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</si>
  <si>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</si>
  <si>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</si>
  <si>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</si>
  <si>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</si>
  <si>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</si>
  <si>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</si>
  <si>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</si>
  <si>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</si>
  <si>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</si>
  <si>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</si>
  <si>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</si>
  <si>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</si>
  <si>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</si>
  <si>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</si>
  <si>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</si>
  <si>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</si>
  <si>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</si>
  <si>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</si>
  <si>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</si>
  <si>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</si>
  <si>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</si>
  <si>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</si>
  <si>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</si>
  <si>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</si>
  <si>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</si>
  <si>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</si>
  <si>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</si>
  <si>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</si>
  <si>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</si>
  <si>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</si>
  <si>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</si>
  <si>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</si>
  <si>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</si>
  <si>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</si>
  <si>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</si>
  <si>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</si>
  <si>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</si>
  <si>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</si>
  <si>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</si>
  <si>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</si>
  <si>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</si>
  <si>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</si>
  <si>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</si>
  <si>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</si>
  <si>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</si>
  <si>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</si>
  <si>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</si>
  <si>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</si>
  <si>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</si>
  <si>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</si>
  <si>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</si>
  <si>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</si>
  <si>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</si>
  <si>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</si>
  <si>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</si>
  <si>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</si>
  <si>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</si>
  <si>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</si>
  <si>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</si>
  <si>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</si>
  <si>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</si>
  <si>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</si>
  <si>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</si>
  <si>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</si>
  <si>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</si>
  <si>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</si>
  <si>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</si>
  <si>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</si>
  <si>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</si>
  <si>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</si>
  <si>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</si>
  <si>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</si>
  <si>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</si>
  <si>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</si>
  <si>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</si>
  <si>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</si>
  <si>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</si>
  <si>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</si>
  <si>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</si>
  <si>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</si>
  <si>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</si>
  <si>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</si>
  <si>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</si>
  <si>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</si>
  <si>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</si>
  <si>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</si>
  <si>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</si>
  <si>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</si>
  <si>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</si>
  <si>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</si>
  <si>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</si>
  <si>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</si>
  <si>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</si>
  <si>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</si>
  <si>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</si>
  <si>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</si>
  <si>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</si>
  <si>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</si>
  <si>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</si>
  <si>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</si>
  <si>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</si>
  <si>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</si>
  <si>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</si>
  <si>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</si>
  <si>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</si>
  <si>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</si>
  <si>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</si>
  <si>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</si>
  <si>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</si>
  <si>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</si>
  <si>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</si>
  <si>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</si>
  <si>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</si>
  <si>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</si>
  <si>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</si>
  <si>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</si>
  <si>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</si>
  <si>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</si>
  <si>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</si>
  <si>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</si>
  <si>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</si>
  <si>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</si>
  <si>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</si>
  <si>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</si>
  <si>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</si>
  <si>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</si>
  <si>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</si>
  <si>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</si>
  <si>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</si>
  <si>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</si>
  <si>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</si>
  <si>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</si>
  <si>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</si>
  <si>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</si>
  <si>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</si>
  <si>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</si>
  <si>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</si>
  <si>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</si>
  <si>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</si>
  <si>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</si>
  <si>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</si>
  <si>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</si>
  <si>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</si>
  <si>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</si>
  <si>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</si>
  <si>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</si>
  <si>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</si>
  <si>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</si>
  <si>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</si>
  <si>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</si>
  <si>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</si>
  <si>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</si>
  <si>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</si>
  <si>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</si>
  <si>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</si>
  <si>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</si>
  <si>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</si>
  <si>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</si>
  <si>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</si>
  <si>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</si>
  <si>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</si>
  <si>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</si>
  <si>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</si>
  <si>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</si>
  <si>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</si>
  <si>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</si>
  <si>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</si>
  <si>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</si>
  <si>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</si>
  <si>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</si>
  <si>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</si>
  <si>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</si>
  <si>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</si>
  <si>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</si>
  <si>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</si>
  <si>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</si>
  <si>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</si>
  <si>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</si>
  <si>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</si>
  <si>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</si>
  <si>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</si>
  <si>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</si>
  <si>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</si>
  <si>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</si>
  <si>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</si>
  <si>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</si>
  <si>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</si>
  <si>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</si>
  <si>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</si>
  <si>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</si>
  <si>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</si>
  <si>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</si>
  <si>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</si>
  <si>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</si>
  <si>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</si>
  <si>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</si>
  <si>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</si>
  <si>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</si>
  <si>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</si>
  <si>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</si>
  <si>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</si>
  <si>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</si>
  <si>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</si>
  <si>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</si>
  <si>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</si>
  <si>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</si>
  <si>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</si>
  <si>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</si>
  <si>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</si>
  <si>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</si>
  <si>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</si>
  <si>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</si>
  <si>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</si>
  <si>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</si>
  <si>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</si>
  <si>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</si>
  <si>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</si>
  <si>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</si>
  <si>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</si>
  <si>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</si>
  <si>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</si>
  <si>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</si>
  <si>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</si>
  <si>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</si>
  <si>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</si>
  <si>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</si>
  <si>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</si>
  <si>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</si>
  <si>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</si>
  <si>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</si>
  <si>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</si>
  <si>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</si>
  <si>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</si>
  <si>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</si>
  <si>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</si>
  <si>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</si>
  <si>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</si>
  <si>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</si>
  <si>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</si>
  <si>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</si>
  <si>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</si>
  <si>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</si>
  <si>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</si>
  <si>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</si>
  <si>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</si>
  <si>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</si>
  <si>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</si>
  <si>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</si>
  <si>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</si>
  <si>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</si>
  <si>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</si>
  <si>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</si>
  <si>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</si>
  <si>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</si>
  <si>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</si>
  <si>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</si>
  <si>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</si>
  <si>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</si>
  <si>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</si>
  <si>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</si>
  <si>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</si>
  <si>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</si>
  <si>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</si>
  <si>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</si>
  <si>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</si>
  <si>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</si>
  <si>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</si>
  <si>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</si>
  <si>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</si>
  <si>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</si>
  <si>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</si>
  <si>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</si>
  <si>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</si>
  <si>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</si>
  <si>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</si>
  <si>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</si>
  <si>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</si>
  <si>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</si>
  <si>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</si>
  <si>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</si>
  <si>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</si>
  <si>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</si>
  <si>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</si>
  <si>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</si>
  <si>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</si>
  <si>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</si>
  <si>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</si>
  <si>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</si>
  <si>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</si>
  <si>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</si>
  <si>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</si>
  <si>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</si>
  <si>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</si>
  <si>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</si>
  <si>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</si>
  <si>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</si>
  <si>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</si>
  <si>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</si>
  <si>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</si>
  <si>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</si>
  <si>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</si>
  <si>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</si>
  <si>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</si>
  <si>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</si>
  <si>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</si>
  <si>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</si>
  <si>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</si>
  <si>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</si>
  <si>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</si>
  <si>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</si>
  <si>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</si>
  <si>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</si>
  <si>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</si>
  <si>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</si>
  <si>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</si>
  <si>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</si>
  <si>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</si>
  <si>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</si>
  <si>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</si>
  <si>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</si>
  <si>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</si>
  <si>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</si>
  <si>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</si>
  <si>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</si>
  <si>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</si>
  <si>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</si>
  <si>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</si>
  <si>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</si>
  <si>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</si>
  <si>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</si>
  <si>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</si>
  <si>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</si>
  <si>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</si>
  <si>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</si>
  <si>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</si>
  <si>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</si>
  <si>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</si>
  <si>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</si>
  <si>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</si>
  <si>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</si>
  <si>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</si>
  <si>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</si>
  <si>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</si>
  <si>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</si>
  <si>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</si>
  <si>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</si>
  <si>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</si>
  <si>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</si>
  <si>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</si>
  <si>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</si>
  <si>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</si>
  <si>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</si>
  <si>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</si>
  <si>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</si>
  <si>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</si>
  <si>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</si>
  <si>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</si>
  <si>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</si>
  <si>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</si>
  <si>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</si>
  <si>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</si>
  <si>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</si>
  <si>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</si>
  <si>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</si>
  <si>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</si>
  <si>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</si>
  <si>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</si>
  <si>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</si>
  <si>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</si>
  <si>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</si>
  <si>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</si>
  <si>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</si>
  <si>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</si>
  <si>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</si>
  <si>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</si>
  <si>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</si>
  <si>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</si>
  <si>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</si>
  <si>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</si>
  <si>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</si>
  <si>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</si>
  <si>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</si>
  <si>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</si>
  <si>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</si>
  <si>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</si>
  <si>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</si>
  <si>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</si>
  <si>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</si>
  <si>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</si>
  <si>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</si>
  <si>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</si>
  <si>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</si>
  <si>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</si>
  <si>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</si>
  <si>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</si>
  <si>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</si>
  <si>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</si>
  <si>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</si>
  <si>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</si>
  <si>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</si>
  <si>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</si>
  <si>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</si>
  <si>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</si>
  <si>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</si>
  <si>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</si>
  <si>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</si>
  <si>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</si>
  <si>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</si>
  <si>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</si>
  <si>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</si>
  <si>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</si>
  <si>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</si>
  <si>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</si>
  <si>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</si>
  <si>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</si>
  <si>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</si>
  <si>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</si>
  <si>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</si>
  <si>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</si>
  <si>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</si>
  <si>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</si>
  <si>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</si>
  <si>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</si>
  <si>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</si>
  <si>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</si>
  <si>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</si>
  <si>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</si>
  <si>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</si>
  <si>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</si>
  <si>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</si>
  <si>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</si>
  <si>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</si>
  <si>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</si>
  <si>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</si>
  <si>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</si>
  <si>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</si>
  <si>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</si>
  <si>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</si>
  <si>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</si>
  <si>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</si>
  <si>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</si>
  <si>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</si>
  <si>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</si>
  <si>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</si>
  <si>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</si>
  <si>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</si>
  <si>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</si>
  <si>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</si>
  <si>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</si>
  <si>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</si>
  <si>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</si>
  <si>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</si>
  <si>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</si>
  <si>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</si>
  <si>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</si>
  <si>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</si>
  <si>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</si>
  <si>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</si>
  <si>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</si>
  <si>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</si>
  <si>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</si>
  <si>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</si>
  <si>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</si>
  <si>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</si>
  <si>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</si>
  <si>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</si>
  <si>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</si>
  <si>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</si>
  <si>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</si>
  <si>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</si>
  <si>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</si>
  <si>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</si>
  <si>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</si>
  <si>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</si>
  <si>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</si>
  <si>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</si>
  <si>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</si>
  <si>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</si>
  <si>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</si>
  <si>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</si>
  <si>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</si>
  <si>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</si>
  <si>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</si>
  <si>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</si>
  <si>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</si>
  <si>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</si>
  <si>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</si>
  <si>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</si>
  <si>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</si>
  <si>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</si>
  <si>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</si>
  <si>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</si>
  <si>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</si>
  <si>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</si>
  <si>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</si>
  <si>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</si>
  <si>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</si>
  <si>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</si>
  <si>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</si>
  <si>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</si>
  <si>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</si>
  <si>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</si>
  <si>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</si>
  <si>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</si>
  <si>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</si>
  <si>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</si>
  <si>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</si>
  <si>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</si>
  <si>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</si>
  <si>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</si>
  <si>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</si>
  <si>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</si>
  <si>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</si>
  <si>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</si>
  <si>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</si>
  <si>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</si>
  <si>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</si>
  <si>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</si>
  <si>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</si>
  <si>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</si>
  <si>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</si>
  <si>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</si>
  <si>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</si>
  <si>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</si>
  <si>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</si>
  <si>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</si>
  <si>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</si>
  <si>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</si>
  <si>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</si>
  <si>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</si>
  <si>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</si>
  <si>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</si>
  <si>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</si>
  <si>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</si>
  <si>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</si>
  <si>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</si>
  <si>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</si>
  <si>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</si>
  <si>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</si>
  <si>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</si>
  <si>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</si>
  <si>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</si>
  <si>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</si>
  <si>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</si>
  <si>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</si>
  <si>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</si>
  <si>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</si>
  <si>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</si>
  <si>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</si>
  <si>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</si>
  <si>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</si>
  <si>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</si>
  <si>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</si>
  <si>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</si>
  <si>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</si>
  <si>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</si>
  <si>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</si>
  <si>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</si>
  <si>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</si>
  <si>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</si>
  <si>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</si>
  <si>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</si>
  <si>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</si>
  <si>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</si>
  <si>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</si>
  <si>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</si>
  <si>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</si>
  <si>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</si>
  <si>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</si>
  <si>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</si>
  <si>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</si>
  <si>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</si>
  <si>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</si>
  <si>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</si>
  <si>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</si>
  <si>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</si>
  <si>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</si>
  <si>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</si>
  <si>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</si>
  <si>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</si>
  <si>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</si>
  <si>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</si>
  <si>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</si>
  <si>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</si>
  <si>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</si>
  <si>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</si>
  <si>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</si>
  <si>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</si>
  <si>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</si>
  <si>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</si>
  <si>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</si>
  <si>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</si>
  <si>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</si>
  <si>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</si>
  <si>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</si>
  <si>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</si>
  <si>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</si>
  <si>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</si>
  <si>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</si>
  <si>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</si>
  <si>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</si>
  <si>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</si>
  <si>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</si>
  <si>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</si>
  <si>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</si>
  <si>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</si>
  <si>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</si>
  <si>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</si>
  <si>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</si>
  <si>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</si>
  <si>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</si>
  <si>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</si>
  <si>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</si>
  <si>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</si>
  <si>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</si>
  <si>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</si>
  <si>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</si>
  <si>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</si>
  <si>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</si>
  <si>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</si>
  <si>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</si>
  <si>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</si>
  <si>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</si>
  <si>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</si>
  <si>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</si>
  <si>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</si>
  <si>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</si>
  <si>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</si>
  <si>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</si>
  <si>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</si>
  <si>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</si>
  <si>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</si>
  <si>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</si>
  <si>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</si>
  <si>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</si>
  <si>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</si>
  <si>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</si>
  <si>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</si>
  <si>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</si>
  <si>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</si>
  <si>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</si>
  <si>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</si>
  <si>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</si>
  <si>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</si>
  <si>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</si>
  <si>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</si>
  <si>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</si>
  <si>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</si>
  <si>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</si>
  <si>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</si>
  <si>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</si>
  <si>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</si>
  <si>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</si>
  <si>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</si>
  <si>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</si>
  <si>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</si>
  <si>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</si>
  <si>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</si>
  <si>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</si>
  <si>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</si>
  <si>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</si>
  <si>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</si>
  <si>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</si>
  <si>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</si>
  <si>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</si>
  <si>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</si>
  <si>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</si>
  <si>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</si>
  <si>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</si>
  <si>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</si>
  <si>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</si>
  <si>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</si>
  <si>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</si>
  <si>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</si>
  <si>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</si>
  <si>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</si>
  <si>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</si>
  <si>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</si>
  <si>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</si>
  <si>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</si>
  <si>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</si>
  <si>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</si>
  <si>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</si>
  <si>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</si>
  <si>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</si>
  <si>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</si>
  <si>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</si>
  <si>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</si>
  <si>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</si>
  <si>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</si>
  <si>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</si>
  <si>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</si>
  <si>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</si>
  <si>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</si>
  <si>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</si>
  <si>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</si>
  <si>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</si>
  <si>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</si>
  <si>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</si>
  <si>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</si>
  <si>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</si>
  <si>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</si>
  <si>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</si>
  <si>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</si>
  <si>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</si>
  <si>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</si>
  <si>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</si>
  <si>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</si>
  <si>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</si>
  <si>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</si>
  <si>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</si>
  <si>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</si>
  <si>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</si>
  <si>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</si>
  <si>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</si>
  <si>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</si>
  <si>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</si>
  <si>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</si>
  <si>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</si>
  <si>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</si>
  <si>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</si>
  <si>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</si>
  <si>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</si>
  <si>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</si>
  <si>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</si>
  <si>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</si>
  <si>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</si>
  <si>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</si>
  <si>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</si>
  <si>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</si>
  <si>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</si>
  <si>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</si>
  <si>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</si>
  <si>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</si>
  <si>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</si>
  <si>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</si>
  <si>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</si>
  <si>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</si>
  <si>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</si>
  <si>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</si>
  <si>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</si>
  <si>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</si>
  <si>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</si>
  <si>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</si>
  <si>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</si>
  <si>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</si>
  <si>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</si>
  <si>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</si>
  <si>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</si>
  <si>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</si>
  <si>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</si>
  <si>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</si>
  <si>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</si>
  <si>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</si>
  <si>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</si>
  <si>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</si>
  <si>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</si>
  <si>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</si>
  <si>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</si>
  <si>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</si>
  <si>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</si>
  <si>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</si>
  <si>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</si>
  <si>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</si>
  <si>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</si>
  <si>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</si>
  <si>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</si>
  <si>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</si>
  <si>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</si>
  <si>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</si>
  <si>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</si>
  <si>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</si>
  <si>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</si>
  <si>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</si>
  <si>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</si>
  <si>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</si>
  <si>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</si>
  <si>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</si>
  <si>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</si>
  <si>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</si>
  <si>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</si>
  <si>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</si>
  <si>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</si>
  <si>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</si>
  <si>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</si>
  <si>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</si>
  <si>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</si>
  <si>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</si>
  <si>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</si>
  <si>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</si>
  <si>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</si>
  <si>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</si>
  <si>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</si>
  <si>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</si>
  <si>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</si>
  <si>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</si>
  <si>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</si>
  <si>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</si>
  <si>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</si>
  <si>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</si>
  <si>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</si>
  <si>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</si>
  <si>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</si>
  <si>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</si>
  <si>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</si>
  <si>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</si>
  <si>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</si>
  <si>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</si>
  <si>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</si>
  <si>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</si>
  <si>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</si>
  <si>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</si>
  <si>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</si>
  <si>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</si>
  <si>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</si>
  <si>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</si>
  <si>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</si>
  <si>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</si>
  <si>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</si>
  <si>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</si>
  <si>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</si>
  <si>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</si>
  <si>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</si>
  <si>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</si>
  <si>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</si>
  <si>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</si>
  <si>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</si>
  <si>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</si>
  <si>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</si>
  <si>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</si>
  <si>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</si>
  <si>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</si>
  <si>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</si>
  <si>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</si>
  <si>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</si>
  <si>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</si>
  <si>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</si>
  <si>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</si>
  <si>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</si>
  <si>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</si>
  <si>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</si>
  <si>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</si>
  <si>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</si>
  <si>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</si>
  <si>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</si>
  <si>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</si>
  <si>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</si>
  <si>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</si>
  <si>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</si>
  <si>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</si>
  <si>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</si>
  <si>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</si>
  <si>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</si>
  <si>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</si>
  <si>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</si>
  <si>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</si>
  <si>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</si>
  <si>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</si>
  <si>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</si>
  <si>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</si>
  <si>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</si>
  <si>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</si>
  <si>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</si>
  <si>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</si>
  <si>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</si>
  <si>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</si>
  <si>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</si>
  <si>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</si>
  <si>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</si>
  <si>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</si>
  <si>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</si>
  <si>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</si>
  <si>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</si>
  <si>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</si>
  <si>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</si>
  <si>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</si>
  <si>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</si>
  <si>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</si>
  <si>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</si>
  <si>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</si>
  <si>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</si>
  <si>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</si>
  <si>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</si>
  <si>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</si>
  <si>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</si>
  <si>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</si>
  <si>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</si>
  <si>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</si>
  <si>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</si>
  <si>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</si>
  <si>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</si>
  <si>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</si>
  <si>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</si>
  <si>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</si>
  <si>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</si>
  <si>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</si>
  <si>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</si>
  <si>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</si>
  <si>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</si>
  <si>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</si>
  <si>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</si>
  <si>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</si>
  <si>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</si>
  <si>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</si>
  <si>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</si>
  <si>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</si>
  <si>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</si>
  <si>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</si>
  <si>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</si>
  <si>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</si>
  <si>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</si>
  <si>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</si>
  <si>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</si>
  <si>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</si>
  <si>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</si>
  <si>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</si>
  <si>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</si>
  <si>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</si>
  <si>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</si>
  <si>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</si>
  <si>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</si>
  <si>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</si>
  <si>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</si>
  <si>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</si>
  <si>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</si>
  <si>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</si>
  <si>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</si>
  <si>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</si>
  <si>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</si>
  <si>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</si>
  <si>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</si>
  <si>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</si>
  <si>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</si>
  <si>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</si>
  <si>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</si>
  <si>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</si>
  <si>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</si>
  <si>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</si>
  <si>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</si>
  <si>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</si>
  <si>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</si>
  <si>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</si>
  <si>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</si>
  <si>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</si>
  <si>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</si>
  <si>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</si>
  <si>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</si>
  <si>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</si>
  <si>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</si>
  <si>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</si>
  <si>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</si>
  <si>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</si>
  <si>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</si>
  <si>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</si>
  <si>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</si>
  <si>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</si>
  <si>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</si>
  <si>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</si>
  <si>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</si>
  <si>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</si>
  <si>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</si>
  <si>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</si>
  <si>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</si>
  <si>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</si>
  <si>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</si>
  <si>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</si>
  <si>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</si>
  <si>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</si>
  <si>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</si>
  <si>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</si>
  <si>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</si>
  <si>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</si>
  <si>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</si>
  <si>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</si>
  <si>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</si>
  <si>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</si>
  <si>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</si>
  <si>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</si>
  <si>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</si>
  <si>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</si>
  <si>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</si>
  <si>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</si>
  <si>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</si>
  <si>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</si>
  <si>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</si>
  <si>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</si>
  <si>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</si>
  <si>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</si>
  <si>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</si>
  <si>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</si>
  <si>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</si>
  <si>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</si>
  <si>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</si>
  <si>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</si>
  <si>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</si>
  <si>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</si>
  <si>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</si>
  <si>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</si>
  <si>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</si>
  <si>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</si>
  <si>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</si>
  <si>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</si>
  <si>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</si>
  <si>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</si>
  <si>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</si>
  <si>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</si>
  <si>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</si>
  <si>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</si>
  <si>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</si>
  <si>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</si>
  <si>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</si>
  <si>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</si>
  <si>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</si>
  <si>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</si>
  <si>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</si>
  <si>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</si>
  <si>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</si>
  <si>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</si>
  <si>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</si>
  <si>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</si>
  <si>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</si>
  <si>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</si>
  <si>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</si>
  <si>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</si>
  <si>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</si>
  <si>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</si>
  <si>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</si>
  <si>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</si>
  <si>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</si>
  <si>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</si>
  <si>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</si>
  <si>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</si>
  <si>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</si>
  <si>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</si>
  <si>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</si>
  <si>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</si>
  <si>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</si>
  <si>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</si>
  <si>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</si>
  <si>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</si>
  <si>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</si>
  <si>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</si>
  <si>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</si>
  <si>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</si>
  <si>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</si>
  <si>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</si>
  <si>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</si>
  <si>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</si>
  <si>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</si>
  <si>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</si>
  <si>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</si>
  <si>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</si>
  <si>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</si>
  <si>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</si>
  <si>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</si>
  <si>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</si>
  <si>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</si>
  <si>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</si>
  <si>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</si>
  <si>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</si>
  <si>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</si>
  <si>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</si>
  <si>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</si>
  <si>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</si>
  <si>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</si>
  <si>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</si>
  <si>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</si>
  <si>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</si>
  <si>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</si>
  <si>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</si>
  <si>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</si>
  <si>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</si>
  <si>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</si>
  <si>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</si>
  <si>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</si>
  <si>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</si>
  <si>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</si>
  <si>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</si>
  <si>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</si>
  <si>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</si>
  <si>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</si>
  <si>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</si>
  <si>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</si>
  <si>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</si>
  <si>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</si>
  <si>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</si>
  <si>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</si>
  <si>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</si>
  <si>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</si>
  <si>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</si>
  <si>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</si>
  <si>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</si>
  <si>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</si>
  <si>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</si>
  <si>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</si>
  <si>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</si>
  <si>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</si>
  <si>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</si>
  <si>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</si>
  <si>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</si>
  <si>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</si>
  <si>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</si>
  <si>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</si>
  <si>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</si>
  <si>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</si>
  <si>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</si>
  <si>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</si>
  <si>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</si>
  <si>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</si>
  <si>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</si>
  <si>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</si>
  <si>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</si>
  <si>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</si>
  <si>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</si>
  <si>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</si>
  <si>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</si>
  <si>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</si>
  <si>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</si>
  <si>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</si>
  <si>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</si>
  <si>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</si>
  <si>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</si>
  <si>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</si>
  <si>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</si>
  <si>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</si>
  <si>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</si>
  <si>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</si>
  <si>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</si>
  <si>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</si>
  <si>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</si>
  <si>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</si>
  <si>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</si>
  <si>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</si>
  <si>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</si>
  <si>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</si>
  <si>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</si>
  <si>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</si>
  <si>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</si>
  <si>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</si>
  <si>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</si>
  <si>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</si>
  <si>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</si>
  <si>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</si>
  <si>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</si>
  <si>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</si>
  <si>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</si>
  <si>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</si>
  <si>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</si>
  <si>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</si>
  <si>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</si>
  <si>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</si>
  <si>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</si>
  <si>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</si>
  <si>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</si>
  <si>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</si>
  <si>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</si>
  <si>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</si>
  <si>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</si>
  <si>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</si>
  <si>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</si>
  <si>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</si>
  <si>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</si>
  <si>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</si>
  <si>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</si>
  <si>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</si>
  <si>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</si>
  <si>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</si>
  <si>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</si>
  <si>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</si>
  <si>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</si>
  <si>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</si>
  <si>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</si>
  <si>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</si>
  <si>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</si>
  <si>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</si>
  <si>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</si>
  <si>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</si>
  <si>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</si>
  <si>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</si>
  <si>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</si>
  <si>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</si>
  <si>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</si>
  <si>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</si>
  <si>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</si>
  <si>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</si>
  <si>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</si>
  <si>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</si>
  <si>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</si>
  <si>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</si>
  <si>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</si>
  <si>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</si>
  <si>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</si>
  <si>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</si>
  <si>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</si>
  <si>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</si>
  <si>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</si>
  <si>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</si>
  <si>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</si>
  <si>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</si>
  <si>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</si>
  <si>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</si>
  <si>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</si>
  <si>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</si>
  <si>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</si>
  <si>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</si>
  <si>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</si>
  <si>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</si>
  <si>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</si>
  <si>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</si>
  <si>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</si>
  <si>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</si>
  <si>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</si>
  <si>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</si>
  <si>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</si>
  <si>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</si>
  <si>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</si>
  <si>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</si>
  <si>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</si>
  <si>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</si>
  <si>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</si>
  <si>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</si>
  <si>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</si>
  <si>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</si>
  <si>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</si>
  <si>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</si>
  <si>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</si>
  <si>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</si>
  <si>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</si>
  <si>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</si>
  <si>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</si>
  <si>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</si>
  <si>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</si>
  <si>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</si>
  <si>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</si>
  <si>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</si>
  <si>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</si>
  <si>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</si>
  <si>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</si>
  <si>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</si>
  <si>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</si>
  <si>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</si>
  <si>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</si>
  <si>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</si>
  <si>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</si>
  <si>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</si>
  <si>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</si>
  <si>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</si>
  <si>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</si>
  <si>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</si>
  <si>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</si>
  <si>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</si>
  <si>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</si>
  <si>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</si>
  <si>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</si>
  <si>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</si>
  <si>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</si>
  <si>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</si>
  <si>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</si>
  <si>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</si>
  <si>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</si>
  <si>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</si>
  <si>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</si>
  <si>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</si>
  <si>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</si>
  <si>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</si>
  <si>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</si>
  <si>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</si>
  <si>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</si>
  <si>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</si>
  <si>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</si>
  <si>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</si>
  <si>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</si>
  <si>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</si>
  <si>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</si>
  <si>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</si>
  <si>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</si>
  <si>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</si>
  <si>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</si>
  <si>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</si>
  <si>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</si>
  <si>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</si>
  <si>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</si>
  <si>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</si>
  <si>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</si>
  <si>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</si>
  <si>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</si>
  <si>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</si>
  <si>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</si>
  <si>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</si>
  <si>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</si>
  <si>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</si>
  <si>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</si>
  <si>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</si>
  <si>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</si>
  <si>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</si>
  <si>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</si>
  <si>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</si>
  <si>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</si>
  <si>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</si>
  <si>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</si>
  <si>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</si>
  <si>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</si>
  <si>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</si>
  <si>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</si>
  <si>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</si>
  <si>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</si>
  <si>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</si>
  <si>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</si>
  <si>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</si>
  <si>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</si>
  <si>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</si>
  <si>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</si>
  <si>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</si>
  <si>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</si>
  <si>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</si>
  <si>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</si>
  <si>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</si>
  <si>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</si>
  <si>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</si>
  <si>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</si>
  <si>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</si>
  <si>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</si>
  <si>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</si>
  <si>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</si>
  <si>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</si>
  <si>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</si>
  <si>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</si>
  <si>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</si>
  <si>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</si>
  <si>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</si>
  <si>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</si>
  <si>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</si>
  <si>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</si>
  <si>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</si>
  <si>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</si>
  <si>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</si>
  <si>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</si>
  <si>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</si>
  <si>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</si>
  <si>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</si>
  <si>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</si>
  <si>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</si>
  <si>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</si>
  <si>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</si>
  <si>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</si>
  <si>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</si>
  <si>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</si>
  <si>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</si>
  <si>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</si>
  <si>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</si>
  <si>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</si>
  <si>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</si>
  <si>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</si>
  <si>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</si>
  <si>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</si>
  <si>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</si>
  <si>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</si>
  <si>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</si>
  <si>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</si>
  <si>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</si>
  <si>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</si>
  <si>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</si>
  <si>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</si>
  <si>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</si>
  <si>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</si>
  <si>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</si>
  <si>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</si>
  <si>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</si>
  <si>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</si>
  <si>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</si>
  <si>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</si>
  <si>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</si>
  <si>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</si>
  <si>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</si>
  <si>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</si>
  <si>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</si>
  <si>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</si>
  <si>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</si>
  <si>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</si>
  <si>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</si>
  <si>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</si>
  <si>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</si>
  <si>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</si>
  <si>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</si>
  <si>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</si>
  <si>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</si>
  <si>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</si>
  <si>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</si>
  <si>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</si>
  <si>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</si>
  <si>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</si>
  <si>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</si>
  <si>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</si>
  <si>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</si>
  <si>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</si>
  <si>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</si>
  <si>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</si>
  <si>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</si>
  <si>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</si>
  <si>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</si>
  <si>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</si>
  <si>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</si>
  <si>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</si>
  <si>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</si>
  <si>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</si>
  <si>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</si>
  <si>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</si>
  <si>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</si>
  <si>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</si>
  <si>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</si>
  <si>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</si>
  <si>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</si>
  <si>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</si>
  <si>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</si>
  <si>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</si>
  <si>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</si>
  <si>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</si>
  <si>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</si>
  <si>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</si>
  <si>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</si>
  <si>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</si>
  <si>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</si>
  <si>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</si>
  <si>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</si>
  <si>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</si>
  <si>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</si>
  <si>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</si>
  <si>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</si>
  <si>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</si>
  <si>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</si>
  <si>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</si>
  <si>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</si>
  <si>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</si>
  <si>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</si>
  <si>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</si>
  <si>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</si>
  <si>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</si>
  <si>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</si>
  <si>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</si>
  <si>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</si>
  <si>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</si>
  <si>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</si>
  <si>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</si>
  <si>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</si>
  <si>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</si>
  <si>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</si>
  <si>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</si>
  <si>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</si>
  <si>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</si>
  <si>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</si>
  <si>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</si>
  <si>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</si>
  <si>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</si>
  <si>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</si>
  <si>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</si>
  <si>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</si>
  <si>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</si>
  <si>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</si>
  <si>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</si>
  <si>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</si>
  <si>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</si>
  <si>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</si>
  <si>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</si>
  <si>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</si>
  <si>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</si>
  <si>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</si>
  <si>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</si>
  <si>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</si>
  <si>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</si>
  <si>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</si>
  <si>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</si>
  <si>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</si>
  <si>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</si>
  <si>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</si>
  <si>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</si>
  <si>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</si>
  <si>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</si>
  <si>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</si>
  <si>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</si>
  <si>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</si>
  <si>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</si>
  <si>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</si>
  <si>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</si>
  <si>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</si>
  <si>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</si>
  <si>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</si>
  <si>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</si>
  <si>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</si>
  <si>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</si>
  <si>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</si>
  <si>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</si>
  <si>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</si>
  <si>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</si>
  <si>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</si>
  <si>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</si>
  <si>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</si>
  <si>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</si>
  <si>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</si>
  <si>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</si>
  <si>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</si>
  <si>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</si>
  <si>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</si>
  <si>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</si>
  <si>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</si>
  <si>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</si>
  <si>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</si>
  <si>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</si>
  <si>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</si>
  <si>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</si>
  <si>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</si>
  <si>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</si>
  <si>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</si>
  <si>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</si>
  <si>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</si>
  <si>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</si>
  <si>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</si>
  <si>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</si>
  <si>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</si>
  <si>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</si>
  <si>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</si>
  <si>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</si>
  <si>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</si>
  <si>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</si>
  <si>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</si>
  <si>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</si>
  <si>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</si>
  <si>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</si>
  <si>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</si>
  <si>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</si>
  <si>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</si>
  <si>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</si>
  <si>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</si>
  <si>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</si>
  <si>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</si>
  <si>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</si>
  <si>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</si>
  <si>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</si>
  <si>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</si>
  <si>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</si>
  <si>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</si>
  <si>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</si>
  <si>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</si>
  <si>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</si>
  <si>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</si>
  <si>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</si>
  <si>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</si>
  <si>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</si>
  <si>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</si>
  <si>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</si>
  <si>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</si>
  <si>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</si>
  <si>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</si>
  <si>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</si>
  <si>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</si>
  <si>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</si>
  <si>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</si>
  <si>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</si>
  <si>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</si>
  <si>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</si>
  <si>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</si>
  <si>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</si>
  <si>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</si>
  <si>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</si>
  <si>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</si>
  <si>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</si>
  <si>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</si>
  <si>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</si>
  <si>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</si>
  <si>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</si>
  <si>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</si>
  <si>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</si>
  <si>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</si>
  <si>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</si>
  <si>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</si>
  <si>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</si>
  <si>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</si>
  <si>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</si>
  <si>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</si>
  <si>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</si>
  <si>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</si>
  <si>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</si>
  <si>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</si>
  <si>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</si>
  <si>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</si>
  <si>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</si>
  <si>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</si>
  <si>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</si>
  <si>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</si>
  <si>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</si>
  <si>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</si>
  <si>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</si>
  <si>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</si>
  <si>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</si>
  <si>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</si>
  <si>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</si>
  <si>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</si>
  <si>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</si>
  <si>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</si>
  <si>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</si>
  <si>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</si>
  <si>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</si>
  <si>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</si>
  <si>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</si>
  <si>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</si>
  <si>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</si>
  <si>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</si>
  <si>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</si>
  <si>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</si>
  <si>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</si>
  <si>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</si>
  <si>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</si>
  <si>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</si>
  <si>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</si>
  <si>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</si>
  <si>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</si>
  <si>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</si>
  <si>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</si>
  <si>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</si>
  <si>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</si>
  <si>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</si>
  <si>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</si>
  <si>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</si>
  <si>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</si>
  <si>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</si>
  <si>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</si>
  <si>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</si>
  <si>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</si>
  <si>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</si>
  <si>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</si>
  <si>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</si>
  <si>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</si>
  <si>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</si>
  <si>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</si>
  <si>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</si>
  <si>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</si>
  <si>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</si>
  <si>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</si>
  <si>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</si>
  <si>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</si>
  <si>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</si>
  <si>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</si>
  <si>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</si>
  <si>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</si>
  <si>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</si>
  <si>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</si>
  <si>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</si>
  <si>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</si>
  <si>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</si>
  <si>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</si>
  <si>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</si>
  <si>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</si>
  <si>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</si>
  <si>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</si>
  <si>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</si>
  <si>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</si>
  <si>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</si>
  <si>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</si>
  <si>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</si>
  <si>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</si>
  <si>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</si>
  <si>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</si>
  <si>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</si>
  <si>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</si>
  <si>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</si>
  <si>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</si>
  <si>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</si>
  <si>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</si>
  <si>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</si>
  <si>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</si>
  <si>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</si>
  <si>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</si>
  <si>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</si>
  <si>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</si>
  <si>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</si>
  <si>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</si>
  <si>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</si>
  <si>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</si>
  <si>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</si>
  <si>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</si>
  <si>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</si>
  <si>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</si>
  <si>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</si>
  <si>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</si>
  <si>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</si>
  <si>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</si>
  <si>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</si>
  <si>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</si>
  <si>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</si>
  <si>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</si>
  <si>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</si>
  <si>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</si>
  <si>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</si>
  <si>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</si>
  <si>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</si>
  <si>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</si>
  <si>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</si>
  <si>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</si>
  <si>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</si>
  <si>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</si>
  <si>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</si>
  <si>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</si>
  <si>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</si>
  <si>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</si>
  <si>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</si>
  <si>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</si>
  <si>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</si>
  <si>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</si>
  <si>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</si>
  <si>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</si>
  <si>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</si>
  <si>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</si>
  <si>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</si>
  <si>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</si>
  <si>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</si>
  <si>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</si>
  <si>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</si>
  <si>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</si>
  <si>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</si>
  <si>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</si>
  <si>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</si>
  <si>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</si>
  <si>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</si>
  <si>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</si>
  <si>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</si>
  <si>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</si>
  <si>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</si>
  <si>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</si>
  <si>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</si>
  <si>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</si>
  <si>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</si>
  <si>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</si>
  <si>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</si>
  <si>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</si>
  <si>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</si>
  <si>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</si>
  <si>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</si>
  <si>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</si>
  <si>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</si>
  <si>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</si>
  <si>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</si>
  <si>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</si>
  <si>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</si>
  <si>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</si>
  <si>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</si>
  <si>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</si>
  <si>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</si>
  <si>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</si>
  <si>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</si>
  <si>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</si>
  <si>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</si>
  <si>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</si>
  <si>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</si>
  <si>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</si>
  <si>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</si>
  <si>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</si>
  <si>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</si>
  <si>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</si>
  <si>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</si>
  <si>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</si>
  <si>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</si>
  <si>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</si>
  <si>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</si>
  <si>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</si>
  <si>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</si>
  <si>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</si>
  <si>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</si>
  <si>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</si>
  <si>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</si>
  <si>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</si>
  <si>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</si>
  <si>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</si>
  <si>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</si>
  <si>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</si>
  <si>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</si>
  <si>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</si>
  <si>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</si>
  <si>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</si>
  <si>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</si>
  <si>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</si>
  <si>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</si>
  <si>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</si>
  <si>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</si>
  <si>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</si>
  <si>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</si>
  <si>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</si>
  <si>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</si>
  <si>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</si>
  <si>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</si>
  <si>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</si>
  <si>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</si>
  <si>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</si>
  <si>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</si>
  <si>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</si>
  <si>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</si>
  <si>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</si>
  <si>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</si>
  <si>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</si>
  <si>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</si>
  <si>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</si>
  <si>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</si>
  <si>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</si>
  <si>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</si>
  <si>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</si>
  <si>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</si>
  <si>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</si>
  <si>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</si>
  <si>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</si>
  <si>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</si>
  <si>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</si>
  <si>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</si>
  <si>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</si>
  <si>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</si>
  <si>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</si>
  <si>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</si>
  <si>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</si>
  <si>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</si>
  <si>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</si>
  <si>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</si>
  <si>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</si>
  <si>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</si>
  <si>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</si>
  <si>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</si>
  <si>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</si>
  <si>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</si>
  <si>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</si>
  <si>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</si>
  <si>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</si>
  <si>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</si>
  <si>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</si>
  <si>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</si>
  <si>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</si>
  <si>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</si>
  <si>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</si>
  <si>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</si>
  <si>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</si>
  <si>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</si>
  <si>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</si>
  <si>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</si>
  <si>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</si>
  <si>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</si>
  <si>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</si>
  <si>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</si>
  <si>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</si>
  <si>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</si>
  <si>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</si>
  <si>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</si>
  <si>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</si>
  <si>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</si>
  <si>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</si>
  <si>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</si>
  <si>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</si>
  <si>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</si>
  <si>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</si>
  <si>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</si>
  <si>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</si>
  <si>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</si>
  <si>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</si>
  <si>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</si>
  <si>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</si>
  <si>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</si>
  <si>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</si>
  <si>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</si>
  <si>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</si>
  <si>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</si>
  <si>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</si>
  <si>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</si>
  <si>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</si>
  <si>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</si>
  <si>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</si>
  <si>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</si>
  <si>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</si>
  <si>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</si>
  <si>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</si>
  <si>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</si>
  <si>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</si>
  <si>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</si>
  <si>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</si>
  <si>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</si>
  <si>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</si>
  <si>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</si>
  <si>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</si>
  <si>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</si>
  <si>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</si>
  <si>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</si>
  <si>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</si>
  <si>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</si>
  <si>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</si>
  <si>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</si>
  <si>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</si>
  <si>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</si>
  <si>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</si>
  <si>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</si>
  <si>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</si>
  <si>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</si>
  <si>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</si>
  <si>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</si>
  <si>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</si>
  <si>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</si>
  <si>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</si>
  <si>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</si>
  <si>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</si>
  <si>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</si>
  <si>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</si>
  <si>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</si>
  <si>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</si>
  <si>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</si>
  <si>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</si>
  <si>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</si>
  <si>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</si>
  <si>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</si>
  <si>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</si>
  <si>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</si>
  <si>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</si>
  <si>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</si>
  <si>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</si>
  <si>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</si>
  <si>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</si>
  <si>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</si>
  <si>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</si>
  <si>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</si>
  <si>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</si>
  <si>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</si>
  <si>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</si>
  <si>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</si>
  <si>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</si>
  <si>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</si>
  <si>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</si>
  <si>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</si>
  <si>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</si>
  <si>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</si>
  <si>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</si>
  <si>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</si>
  <si>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</si>
  <si>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</si>
  <si>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</si>
  <si>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</si>
  <si>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</si>
  <si>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</si>
  <si>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</si>
  <si>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</si>
  <si>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</si>
  <si>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</si>
  <si>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</si>
  <si>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</si>
  <si>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</si>
  <si>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</si>
  <si>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</si>
  <si>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</si>
  <si>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</si>
  <si>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</si>
  <si>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</si>
  <si>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</si>
  <si>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</si>
  <si>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</si>
  <si>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</si>
  <si>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</si>
  <si>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</si>
  <si>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</si>
  <si>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</si>
  <si>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</si>
  <si>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</si>
  <si>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</si>
  <si>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</si>
  <si>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</si>
  <si>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</si>
  <si>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</si>
  <si>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</si>
  <si>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</si>
  <si>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</si>
  <si>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</si>
  <si>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</si>
  <si>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</si>
  <si>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</si>
  <si>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</si>
  <si>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</si>
  <si>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</si>
  <si>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</si>
  <si>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</si>
  <si>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</si>
  <si>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</si>
  <si>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</si>
  <si>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</si>
  <si>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</si>
  <si>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</si>
  <si>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</si>
  <si>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</si>
  <si>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</si>
  <si>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</si>
  <si>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</si>
  <si>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</si>
  <si>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</si>
  <si>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</si>
  <si>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</si>
  <si>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</si>
  <si>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</si>
  <si>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</si>
  <si>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</si>
  <si>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</si>
  <si>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</si>
  <si>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</si>
  <si>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</si>
  <si>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</si>
  <si>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</si>
  <si>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</si>
  <si>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</si>
  <si>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</si>
  <si>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</si>
  <si>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</si>
  <si>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</si>
  <si>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</si>
  <si>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</si>
  <si>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</si>
  <si>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</si>
  <si>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</si>
  <si>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</si>
  <si>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</si>
  <si>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</si>
  <si>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</si>
  <si>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</si>
  <si>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</si>
  <si>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</si>
  <si>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</si>
  <si>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</si>
  <si>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</si>
  <si>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</si>
  <si>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</si>
  <si>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</si>
  <si>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</si>
  <si>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</si>
  <si>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</si>
  <si>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</si>
  <si>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</si>
  <si>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</si>
  <si>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</si>
  <si>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</si>
  <si>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</si>
  <si>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</si>
  <si>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</si>
  <si>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</si>
  <si>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</si>
  <si>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</si>
  <si>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</si>
  <si>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</si>
  <si>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</si>
  <si>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</si>
  <si>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</si>
  <si>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</si>
  <si>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</si>
  <si>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</si>
  <si>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</si>
  <si>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</si>
  <si>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</si>
  <si>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</si>
  <si>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</si>
  <si>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</si>
  <si>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</si>
  <si>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</si>
  <si>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</si>
  <si>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</si>
  <si>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</si>
  <si>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</si>
  <si>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</si>
  <si>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</si>
  <si>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</si>
  <si>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</si>
  <si>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</si>
  <si>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</si>
  <si>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</si>
  <si>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</si>
  <si>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</si>
  <si>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</si>
  <si>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</si>
  <si>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</si>
  <si>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</si>
  <si>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</si>
  <si>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</si>
  <si>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</si>
  <si>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</si>
  <si>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</si>
  <si>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</si>
  <si>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</si>
  <si>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</si>
  <si>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</si>
  <si>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</si>
  <si>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</si>
  <si>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</si>
  <si>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</si>
  <si>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</si>
  <si>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</si>
  <si>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</si>
  <si>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</si>
  <si>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</si>
  <si>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</si>
  <si>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</si>
  <si>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</si>
  <si>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</si>
  <si>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</si>
  <si>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</si>
  <si>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</si>
  <si>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</si>
  <si>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</si>
  <si>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</si>
  <si>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</si>
  <si>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</si>
  <si>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</si>
  <si>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</si>
  <si>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</si>
  <si>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</si>
  <si>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</si>
  <si>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</si>
  <si>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</si>
  <si>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</si>
  <si>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</si>
  <si>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</si>
  <si>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</si>
  <si>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</si>
  <si>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</si>
  <si>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</si>
  <si>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</si>
  <si>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</si>
  <si>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</si>
  <si>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</si>
  <si>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</si>
  <si>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</si>
  <si>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</si>
  <si>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</si>
  <si>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</si>
  <si>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</si>
  <si>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</si>
  <si>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</si>
  <si>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</si>
  <si>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</si>
  <si>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</si>
  <si>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</si>
  <si>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</si>
  <si>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</si>
  <si>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</si>
  <si>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</si>
  <si>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</si>
  <si>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</si>
  <si>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</si>
  <si>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</si>
  <si>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</si>
  <si>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</si>
  <si>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</si>
  <si>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</si>
  <si>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</si>
  <si>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</si>
  <si>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</si>
  <si>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</si>
  <si>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</si>
  <si>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</si>
  <si>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</si>
  <si>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</si>
  <si>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</si>
  <si>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</si>
  <si>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</si>
  <si>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</si>
  <si>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</si>
  <si>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</si>
  <si>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</si>
  <si>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</si>
  <si>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</si>
  <si>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</si>
  <si>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</si>
  <si>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</si>
  <si>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</si>
  <si>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</si>
  <si>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</si>
  <si>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</si>
  <si>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</si>
  <si>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</si>
  <si>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</si>
  <si>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</si>
  <si>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</si>
  <si>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</si>
  <si>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</si>
  <si>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</si>
  <si>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</si>
  <si>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</si>
  <si>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</si>
  <si>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</si>
  <si>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</si>
  <si>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</si>
  <si>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</si>
  <si>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</si>
  <si>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</si>
  <si>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</si>
  <si>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</si>
  <si>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</si>
  <si>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</si>
  <si>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</si>
  <si>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</si>
  <si>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</si>
  <si>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</si>
  <si>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</si>
  <si>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</si>
  <si>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</si>
  <si>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</si>
  <si>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</si>
  <si>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</si>
  <si>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</si>
  <si>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</si>
  <si>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</si>
  <si>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</si>
  <si>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</si>
  <si>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</si>
  <si>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</si>
  <si>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</si>
  <si>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</si>
  <si>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</si>
  <si>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</si>
  <si>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</si>
  <si>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</si>
  <si>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</si>
  <si>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</si>
  <si>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</si>
  <si>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</si>
  <si>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</si>
  <si>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</si>
  <si>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</si>
  <si>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</si>
  <si>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</si>
  <si>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</si>
  <si>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</si>
  <si>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</si>
  <si>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</si>
  <si>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</si>
  <si>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</si>
  <si>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</si>
  <si>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</si>
  <si>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</si>
  <si>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</si>
  <si>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</si>
  <si>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</si>
  <si>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</si>
  <si>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</si>
  <si>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</si>
  <si>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</si>
  <si>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</si>
  <si>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</si>
  <si>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</si>
  <si>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</si>
  <si>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</si>
  <si>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</si>
  <si>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</si>
  <si>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</si>
  <si>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</si>
  <si>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</si>
  <si>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</si>
  <si>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</si>
  <si>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</si>
  <si>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</si>
  <si>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</si>
  <si>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</si>
  <si>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</si>
  <si>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</si>
  <si>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</si>
  <si>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</si>
  <si>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</si>
  <si>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</si>
  <si>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</si>
  <si>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</si>
  <si>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</si>
  <si>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</si>
  <si>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</si>
  <si>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</si>
  <si>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</si>
  <si>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</si>
  <si>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</si>
  <si>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</si>
  <si>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</si>
  <si>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</si>
  <si>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</si>
  <si>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</si>
  <si>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</si>
  <si>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</si>
  <si>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</si>
  <si>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</si>
  <si>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</si>
  <si>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</si>
  <si>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</si>
  <si>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</si>
  <si>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</si>
  <si>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</si>
  <si>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</si>
  <si>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</si>
  <si>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</si>
  <si>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</si>
  <si>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</si>
  <si>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</si>
  <si>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</si>
  <si>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</si>
  <si>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</si>
  <si>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</si>
  <si>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</si>
  <si>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</si>
  <si>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</si>
  <si>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</si>
  <si>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</si>
  <si>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</si>
  <si>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</si>
  <si>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</si>
  <si>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</si>
  <si>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</si>
  <si>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</si>
  <si>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</si>
  <si>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</si>
  <si>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</si>
  <si>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</si>
  <si>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</si>
  <si>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</si>
  <si>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</si>
  <si>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</si>
  <si>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</si>
  <si>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</si>
  <si>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</si>
  <si>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</si>
  <si>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</si>
  <si>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</si>
  <si>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</si>
  <si>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</si>
  <si>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</si>
  <si>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</si>
  <si>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</si>
  <si>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</si>
  <si>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</si>
  <si>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</si>
  <si>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</si>
  <si>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</si>
  <si>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</si>
  <si>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</si>
  <si>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</si>
  <si>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</si>
  <si>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</si>
  <si>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</si>
  <si>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</si>
  <si>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</si>
  <si>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</si>
  <si>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</si>
  <si>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</si>
  <si>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</si>
  <si>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</si>
  <si>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</si>
  <si>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</si>
  <si>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</si>
  <si>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</si>
  <si>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</si>
  <si>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</si>
  <si>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</si>
  <si>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</si>
  <si>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</si>
  <si>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</si>
  <si>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</si>
  <si>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</si>
  <si>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</si>
  <si>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</si>
  <si>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</si>
  <si>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</si>
  <si>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</si>
  <si>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</si>
  <si>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</si>
  <si>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</si>
  <si>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</si>
  <si>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</si>
  <si>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</si>
  <si>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</si>
  <si>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</si>
  <si>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</si>
  <si>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</si>
  <si>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</si>
  <si>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</si>
  <si>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</si>
  <si>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</si>
  <si>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</si>
  <si>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</si>
  <si>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</si>
  <si>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</si>
  <si>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</si>
  <si>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</si>
  <si>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</si>
  <si>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</si>
  <si>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</si>
  <si>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</si>
  <si>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</si>
  <si>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</si>
  <si>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</si>
  <si>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</si>
  <si>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</si>
  <si>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</si>
  <si>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</si>
  <si>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</si>
  <si>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</si>
  <si>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</si>
  <si>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</si>
  <si>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</si>
  <si>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</si>
  <si>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</si>
  <si>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</si>
  <si>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</si>
  <si>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</si>
  <si>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</si>
  <si>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</si>
  <si>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</si>
  <si>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</si>
  <si>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</si>
  <si>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</si>
  <si>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</si>
  <si>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</si>
  <si>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</si>
  <si>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</si>
  <si>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</si>
  <si>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</si>
  <si>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</si>
  <si>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</si>
  <si>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</si>
  <si>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</si>
  <si>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</si>
  <si>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</si>
  <si>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</si>
  <si>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</si>
  <si>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</si>
  <si>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</si>
  <si>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</si>
  <si>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</si>
  <si>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</si>
  <si>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</si>
  <si>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</si>
  <si>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</si>
  <si>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</si>
  <si>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</si>
  <si>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</si>
  <si>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</si>
  <si>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</si>
  <si>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</si>
  <si>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</si>
  <si>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</si>
  <si>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</si>
  <si>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</si>
  <si>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</si>
  <si>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</si>
  <si>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</si>
  <si>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</si>
  <si>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</si>
  <si>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</si>
  <si>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</si>
  <si>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</si>
  <si>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</si>
  <si>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</si>
  <si>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</si>
  <si>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</si>
  <si>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</si>
  <si>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</si>
  <si>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</si>
  <si>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</si>
  <si>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</si>
  <si>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</si>
  <si>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</si>
  <si>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</si>
  <si>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</si>
  <si>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</si>
  <si>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</si>
  <si>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</si>
  <si>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</si>
  <si>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</si>
  <si>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</si>
  <si>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</si>
  <si>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</si>
  <si>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</si>
  <si>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</si>
  <si>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</si>
  <si>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</si>
  <si>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</si>
  <si>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</si>
  <si>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</si>
  <si>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</si>
  <si>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</si>
  <si>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</si>
  <si>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</si>
  <si>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</si>
  <si>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</si>
  <si>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</si>
  <si>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</si>
  <si>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</si>
  <si>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</si>
  <si>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</si>
  <si>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</si>
  <si>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</si>
  <si>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</si>
  <si>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</si>
  <si>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</si>
  <si>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</si>
  <si>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</si>
  <si>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</si>
  <si>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</si>
  <si>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</si>
  <si>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</si>
  <si>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</si>
  <si>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</si>
  <si>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</si>
  <si>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</si>
  <si>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</si>
  <si>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</si>
  <si>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</si>
  <si>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</si>
  <si>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</si>
  <si>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</si>
  <si>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</si>
  <si>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</si>
  <si>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</si>
  <si>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</si>
  <si>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</si>
  <si>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</si>
  <si>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</si>
  <si>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</si>
  <si>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</si>
  <si>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</si>
  <si>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</si>
  <si>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</si>
  <si>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</si>
  <si>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</si>
  <si>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</si>
  <si>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</si>
  <si>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</si>
  <si>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</si>
  <si>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</si>
  <si>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</si>
  <si>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</si>
  <si>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</si>
  <si>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</si>
  <si>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</si>
  <si>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</si>
  <si>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</si>
  <si>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</si>
  <si>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</si>
  <si>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</si>
  <si>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</si>
  <si>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</si>
  <si>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</si>
  <si>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</si>
  <si>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</si>
  <si>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</si>
  <si>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</si>
  <si>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</si>
  <si>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</si>
  <si>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</si>
  <si>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</si>
  <si>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</si>
  <si>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</si>
  <si>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</si>
  <si>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</si>
  <si>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</si>
  <si>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</si>
  <si>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</si>
  <si>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</si>
  <si>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</si>
  <si>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</si>
  <si>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</si>
  <si>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</si>
  <si>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</si>
  <si>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</si>
  <si>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</si>
  <si>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</si>
  <si>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</si>
  <si>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</si>
  <si>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</si>
  <si>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</si>
  <si>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</si>
  <si>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</si>
  <si>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</si>
  <si>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</si>
  <si>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</si>
  <si>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</si>
  <si>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</si>
  <si>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</si>
  <si>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</si>
  <si>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</si>
  <si>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</si>
  <si>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</si>
  <si>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</si>
  <si>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</si>
  <si>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</si>
  <si>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</si>
  <si>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</si>
  <si>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</si>
  <si>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</si>
  <si>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</si>
  <si>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</si>
  <si>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</si>
  <si>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</si>
  <si>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</si>
  <si>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</si>
  <si>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</si>
  <si>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</si>
  <si>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</si>
  <si>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</si>
  <si>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</si>
  <si>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</si>
  <si>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</si>
  <si>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</si>
  <si>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</si>
  <si>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</si>
  <si>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</si>
  <si>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</si>
  <si>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</si>
  <si>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</si>
  <si>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</si>
  <si>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</si>
  <si>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</si>
  <si>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</si>
  <si>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</si>
  <si>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</si>
  <si>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</si>
  <si>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</si>
  <si>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</si>
  <si>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</si>
  <si>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</si>
  <si>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</si>
  <si>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</si>
  <si>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</si>
  <si>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</si>
  <si>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</si>
  <si>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</si>
  <si>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</si>
  <si>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</si>
  <si>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</si>
  <si>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</si>
  <si>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</si>
  <si>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</si>
  <si>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</si>
  <si>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</si>
  <si>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</si>
  <si>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</si>
  <si>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</si>
  <si>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</si>
  <si>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</si>
  <si>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</si>
  <si>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</si>
  <si>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</si>
  <si>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</si>
  <si>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</si>
  <si>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</si>
  <si>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</si>
  <si>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</si>
  <si>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</si>
  <si>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</si>
  <si>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</si>
  <si>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</si>
  <si>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</si>
  <si>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</si>
  <si>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</si>
  <si>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</si>
  <si>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</si>
  <si>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</si>
  <si>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</si>
  <si>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</si>
  <si>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</si>
  <si>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</si>
  <si>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</si>
  <si>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</si>
  <si>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</si>
  <si>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</si>
  <si>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</si>
  <si>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</si>
  <si>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</si>
  <si>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</si>
  <si>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</si>
  <si>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</si>
  <si>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</si>
  <si>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</si>
  <si>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</si>
  <si>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</si>
  <si>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</si>
  <si>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</si>
  <si>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</si>
  <si>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</si>
  <si>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</si>
  <si>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</si>
  <si>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</si>
  <si>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</si>
  <si>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</si>
  <si>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</si>
  <si>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</si>
  <si>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</si>
  <si>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</si>
  <si>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</si>
  <si>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</si>
  <si>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</si>
  <si>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</si>
  <si>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</si>
  <si>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</si>
  <si>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</si>
  <si>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</si>
  <si>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</si>
  <si>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</si>
  <si>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</si>
  <si>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</si>
  <si>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</si>
  <si>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</si>
  <si>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</si>
  <si>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</si>
  <si>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</si>
  <si>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</si>
  <si>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</si>
  <si>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</si>
  <si>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</si>
  <si>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</si>
  <si>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</si>
  <si>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</si>
  <si>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</si>
  <si>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</si>
  <si>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</si>
  <si>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</si>
  <si>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</si>
  <si>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</si>
  <si>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</si>
  <si>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</si>
  <si>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</si>
  <si>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</si>
  <si>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</si>
  <si>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</si>
  <si>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</si>
  <si>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</si>
  <si>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</si>
  <si>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</si>
  <si>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</si>
  <si>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</si>
  <si>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</si>
  <si>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</si>
  <si>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</si>
  <si>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</si>
  <si>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</si>
  <si>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</si>
  <si>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</si>
  <si>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</si>
  <si>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</si>
  <si>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</si>
  <si>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</si>
  <si>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</si>
  <si>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</si>
  <si>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</si>
  <si>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</si>
  <si>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</si>
  <si>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</si>
  <si>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</si>
  <si>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</si>
  <si>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</si>
  <si>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</si>
  <si>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</si>
  <si>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</si>
  <si>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</si>
  <si>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</si>
  <si>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</si>
  <si>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</si>
  <si>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</si>
  <si>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</si>
  <si>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</si>
  <si>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</si>
  <si>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</si>
  <si>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</si>
  <si>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</si>
  <si>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</si>
  <si>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</si>
  <si>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</si>
  <si>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</si>
  <si>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</si>
  <si>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</si>
  <si>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</si>
  <si>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</si>
  <si>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</si>
  <si>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</si>
  <si>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</si>
  <si>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</si>
  <si>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</si>
  <si>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</si>
  <si>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</si>
  <si>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</si>
  <si>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</si>
  <si>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</si>
  <si>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</si>
  <si>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</si>
  <si>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</si>
  <si>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</si>
  <si>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</si>
  <si>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</si>
  <si>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</si>
  <si>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</si>
  <si>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</si>
  <si>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</si>
  <si>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</si>
  <si>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</si>
  <si>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</si>
  <si>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</si>
  <si>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</si>
  <si>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</si>
  <si>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</si>
  <si>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</si>
  <si>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</si>
  <si>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</si>
  <si>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</si>
  <si>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</si>
  <si>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</si>
  <si>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</si>
  <si>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</si>
  <si>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</si>
  <si>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</si>
  <si>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</si>
  <si>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</si>
  <si>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</si>
  <si>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</si>
  <si>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</si>
  <si>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</si>
  <si>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</si>
  <si>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</si>
  <si>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</si>
  <si>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</si>
  <si>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</si>
  <si>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</si>
  <si>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</si>
  <si>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</si>
  <si>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</si>
  <si>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</si>
  <si>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</si>
  <si>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</si>
  <si>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</si>
  <si>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</si>
  <si>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</si>
  <si>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</si>
  <si>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</si>
  <si>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</si>
  <si>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</si>
  <si>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</si>
  <si>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</si>
  <si>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</si>
  <si>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</si>
  <si>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</si>
  <si>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</si>
  <si>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</si>
  <si>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</si>
  <si>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</si>
  <si>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</si>
  <si>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</si>
  <si>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</si>
  <si>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</si>
  <si>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</si>
  <si>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</si>
  <si>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</si>
  <si>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</si>
  <si>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</si>
  <si>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</si>
  <si>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</si>
  <si>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</si>
  <si>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</si>
  <si>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</si>
  <si>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</si>
  <si>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</si>
  <si>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</si>
  <si>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</si>
  <si>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</si>
  <si>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</si>
  <si>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</si>
  <si>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</si>
  <si>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</si>
  <si>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</si>
  <si>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</si>
  <si>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</si>
  <si>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</si>
  <si>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</si>
  <si>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</si>
  <si>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</si>
  <si>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</si>
  <si>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</si>
  <si>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</si>
  <si>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</si>
  <si>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</si>
  <si>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</si>
  <si>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</si>
  <si>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</si>
  <si>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</si>
  <si>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</si>
  <si>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</si>
  <si>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</si>
  <si>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</si>
  <si>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</si>
  <si>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</si>
  <si>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</si>
  <si>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</si>
  <si>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</si>
  <si>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</si>
  <si>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</si>
  <si>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</si>
  <si>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</si>
  <si>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</si>
  <si>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</si>
  <si>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</si>
  <si>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</si>
  <si>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</si>
  <si>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</si>
  <si>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</si>
  <si>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</si>
  <si>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</si>
  <si>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</si>
  <si>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</si>
  <si>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</si>
  <si>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</si>
  <si>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</si>
  <si>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</si>
  <si>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</si>
  <si>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</si>
  <si>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</si>
  <si>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</si>
  <si>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</si>
  <si>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</si>
  <si>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</si>
  <si>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</si>
  <si>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</si>
  <si>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</si>
  <si>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</si>
  <si>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</si>
  <si>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</si>
  <si>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</si>
  <si>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</si>
  <si>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</si>
  <si>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</si>
  <si>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</si>
  <si>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</si>
  <si>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</si>
  <si>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</si>
  <si>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</si>
  <si>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</si>
  <si>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</si>
  <si>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</si>
  <si>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</si>
  <si>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</si>
  <si>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</si>
  <si>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</si>
  <si>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</si>
  <si>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</si>
  <si>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</si>
  <si>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</si>
  <si>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</si>
  <si>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</si>
  <si>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</si>
  <si>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</si>
  <si>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</si>
  <si>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</si>
  <si>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</si>
  <si>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</si>
  <si>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</si>
  <si>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</si>
  <si>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</si>
  <si>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</si>
  <si>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</si>
  <si>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</si>
  <si>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</si>
  <si>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</si>
  <si>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</si>
  <si>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</si>
  <si>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</si>
  <si>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</si>
  <si>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</si>
  <si>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</si>
  <si>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</si>
  <si>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</si>
  <si>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</si>
  <si>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</si>
  <si>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</si>
  <si>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</si>
  <si>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</si>
  <si>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</si>
  <si>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</si>
  <si>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</si>
  <si>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</si>
  <si>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</si>
  <si>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</si>
  <si>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</si>
  <si>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</si>
  <si>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</si>
  <si>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</si>
  <si>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</si>
  <si>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</si>
  <si>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</si>
  <si>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</si>
  <si>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</si>
  <si>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</si>
  <si>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</si>
  <si>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</si>
  <si>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</si>
  <si>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</si>
  <si>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</si>
  <si>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</si>
  <si>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</si>
  <si>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</si>
  <si>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</si>
  <si>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</si>
  <si>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</si>
  <si>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</si>
  <si>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</si>
  <si>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</si>
  <si>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</si>
  <si>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</si>
  <si>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</si>
  <si>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</si>
  <si>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</si>
  <si>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</si>
  <si>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</si>
  <si>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</si>
  <si>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</si>
  <si>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</si>
  <si>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</si>
  <si>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</si>
  <si>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</si>
  <si>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</si>
  <si>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</si>
  <si>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</si>
  <si>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</si>
  <si>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</si>
  <si>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</si>
  <si>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</si>
  <si>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</si>
  <si>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</si>
  <si>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</si>
  <si>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</si>
  <si>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</si>
  <si>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</si>
  <si>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</si>
  <si>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</si>
  <si>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</si>
  <si>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</si>
  <si>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</si>
  <si>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</si>
  <si>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</si>
  <si>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</si>
  <si>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</si>
  <si>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</si>
  <si>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</si>
  <si>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</si>
  <si>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</si>
  <si>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</si>
  <si>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</si>
  <si>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</si>
  <si>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</si>
  <si>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</si>
  <si>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</si>
  <si>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</si>
  <si>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</si>
  <si>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</si>
  <si>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</si>
  <si>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</si>
  <si>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</si>
  <si>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</si>
  <si>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</si>
  <si>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</si>
  <si>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</si>
  <si>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</si>
  <si>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</si>
  <si>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</si>
  <si>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</si>
  <si>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</si>
  <si>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</si>
  <si>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</si>
  <si>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</si>
  <si>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</si>
  <si>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</si>
  <si>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</si>
  <si>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</si>
  <si>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</si>
  <si>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</si>
  <si>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</si>
  <si>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</si>
  <si>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</si>
  <si>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</si>
  <si>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</si>
  <si>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</si>
  <si>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</si>
  <si>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</si>
  <si>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</si>
  <si>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</si>
  <si>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</si>
  <si>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</si>
  <si>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</si>
  <si>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</si>
  <si>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</si>
  <si>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</si>
  <si>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</si>
  <si>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</si>
  <si>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</si>
  <si>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</si>
  <si>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</si>
  <si>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</si>
  <si>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</si>
  <si>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</si>
  <si>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</si>
  <si>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</si>
  <si>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</si>
  <si>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</si>
  <si>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</si>
  <si>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</si>
  <si>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</si>
  <si>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</si>
  <si>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</si>
  <si>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</si>
  <si>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</si>
  <si>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</si>
  <si>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</si>
  <si>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</si>
  <si>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</si>
  <si>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</si>
  <si>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</si>
  <si>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</si>
  <si>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</si>
  <si>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</si>
  <si>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</si>
  <si>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</si>
  <si>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</si>
  <si>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</si>
  <si>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</si>
  <si>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</si>
  <si>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</si>
  <si>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</si>
  <si>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</si>
  <si>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</si>
  <si>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</si>
  <si>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</si>
  <si>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</si>
  <si>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</si>
  <si>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</si>
  <si>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</si>
  <si>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</si>
  <si>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</si>
  <si>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</si>
  <si>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</si>
  <si>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</si>
  <si>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</si>
  <si>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</si>
  <si>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</si>
  <si>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</si>
  <si>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</si>
  <si>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</si>
  <si>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</si>
  <si>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</si>
  <si>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</si>
  <si>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</si>
  <si>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</si>
  <si>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</si>
  <si>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</si>
  <si>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</si>
  <si>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</si>
  <si>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</si>
  <si>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</si>
  <si>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</si>
  <si>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</si>
  <si>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</si>
  <si>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</si>
  <si>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</si>
  <si>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</si>
  <si>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</si>
  <si>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</si>
  <si>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</si>
  <si>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</si>
  <si>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</si>
  <si>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</si>
  <si>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</si>
  <si>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</si>
  <si>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</si>
  <si>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</si>
  <si>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</si>
  <si>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</si>
  <si>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</si>
  <si>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</si>
  <si>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</si>
  <si>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</si>
  <si>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</si>
  <si>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</si>
  <si>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</si>
  <si>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</si>
  <si>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</si>
  <si>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</si>
  <si>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</si>
  <si>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</si>
  <si>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</si>
  <si>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</si>
  <si>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</si>
  <si>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</si>
  <si>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</si>
  <si>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</si>
  <si>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</si>
  <si>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</si>
  <si>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</si>
  <si>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</si>
  <si>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</si>
  <si>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</si>
  <si>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</si>
  <si>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</si>
  <si>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</si>
  <si>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</si>
  <si>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</si>
  <si>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</si>
  <si>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</si>
  <si>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</si>
  <si>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</si>
  <si>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</si>
  <si>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</si>
  <si>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</si>
  <si>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</si>
  <si>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</si>
  <si>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</si>
  <si>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</si>
  <si>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</si>
  <si>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</si>
  <si>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</si>
  <si>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</si>
  <si>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</si>
  <si>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</si>
  <si>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</si>
  <si>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</si>
  <si>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</si>
  <si>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</si>
  <si>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</si>
  <si>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</si>
  <si>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</si>
  <si>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</si>
  <si>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</si>
  <si>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</si>
  <si>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</si>
  <si>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</si>
  <si>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</si>
  <si>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</si>
  <si>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</si>
  <si>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</si>
  <si>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</si>
  <si>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</si>
  <si>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</si>
  <si>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</si>
  <si>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</si>
  <si>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</si>
  <si>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</si>
  <si>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</si>
  <si>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</si>
  <si>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</si>
  <si>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</si>
  <si>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</si>
  <si>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</si>
  <si>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</si>
  <si>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</si>
  <si>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</si>
  <si>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</si>
  <si>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</si>
  <si>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</si>
  <si>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</si>
  <si>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</si>
  <si>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</si>
  <si>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</si>
  <si>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</si>
  <si>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</si>
  <si>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</si>
  <si>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</si>
  <si>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</si>
  <si>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</si>
  <si>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</si>
  <si>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</si>
  <si>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</si>
  <si>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</si>
  <si>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</si>
  <si>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</si>
  <si>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</si>
  <si>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</si>
  <si>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</si>
  <si>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</si>
  <si>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</si>
  <si>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</si>
  <si>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</si>
  <si>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</si>
  <si>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</si>
  <si>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</si>
  <si>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</si>
  <si>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</si>
  <si>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</si>
  <si>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</si>
  <si>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</si>
  <si>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</si>
  <si>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</si>
  <si>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</si>
  <si>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</si>
  <si>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</si>
  <si>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</si>
  <si>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</si>
  <si>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</si>
  <si>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</si>
  <si>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</si>
  <si>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</si>
  <si>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</si>
  <si>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</si>
  <si>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</si>
  <si>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</si>
  <si>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</si>
  <si>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</si>
  <si>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</si>
  <si>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</si>
  <si>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</si>
  <si>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</si>
  <si>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</si>
  <si>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</si>
  <si>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</si>
  <si>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</si>
  <si>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</si>
  <si>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</si>
  <si>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</si>
  <si>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</si>
  <si>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</si>
  <si>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</si>
  <si>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</si>
  <si>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</si>
  <si>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</si>
  <si>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</si>
  <si>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</si>
  <si>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</si>
  <si>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</si>
  <si>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</si>
  <si>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</si>
  <si>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</si>
  <si>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</si>
  <si>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</si>
  <si>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</si>
  <si>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</si>
  <si>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</si>
  <si>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</si>
  <si>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</si>
  <si>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</si>
  <si>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</si>
  <si>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</si>
  <si>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</si>
  <si>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</si>
  <si>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</si>
  <si>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</si>
  <si>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</si>
  <si>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</si>
  <si>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</si>
  <si>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</si>
  <si>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</si>
  <si>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</si>
  <si>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</si>
  <si>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</si>
  <si>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</si>
  <si>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</si>
  <si>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</si>
  <si>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</si>
  <si>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</si>
  <si>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</si>
  <si>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</si>
  <si>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</si>
  <si>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</si>
  <si>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</si>
  <si>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</si>
  <si>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</si>
  <si>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</si>
  <si>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</si>
  <si>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</si>
  <si>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</si>
  <si>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</si>
  <si>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</si>
  <si>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</si>
  <si>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</si>
  <si>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</si>
  <si>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</si>
  <si>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</si>
  <si>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</si>
  <si>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</si>
  <si>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</si>
  <si>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</si>
  <si>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</si>
  <si>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</si>
  <si>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</si>
  <si>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</si>
  <si>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</si>
  <si>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</si>
  <si>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</si>
  <si>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</si>
  <si>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</si>
  <si>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</si>
  <si>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</si>
  <si>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</si>
  <si>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</si>
  <si>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</si>
  <si>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</si>
  <si>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</si>
  <si>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</si>
  <si>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</si>
  <si>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</si>
  <si>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</si>
  <si>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</si>
  <si>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</si>
  <si>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</si>
  <si>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</si>
  <si>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</si>
  <si>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</si>
  <si>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</si>
  <si>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</si>
  <si>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</si>
  <si>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</si>
  <si>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</si>
  <si>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</si>
  <si>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</si>
  <si>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</si>
  <si>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</si>
  <si>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</si>
  <si>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</si>
  <si>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</si>
  <si>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</si>
  <si>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</si>
  <si>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</si>
  <si>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</si>
  <si>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</si>
  <si>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</si>
  <si>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</si>
  <si>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</si>
  <si>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</si>
  <si>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</si>
  <si>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</si>
  <si>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</si>
  <si>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</si>
  <si>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</si>
  <si>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</si>
  <si>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</si>
  <si>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</si>
  <si>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</si>
  <si>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</si>
  <si>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</si>
  <si>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</si>
  <si>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</si>
  <si>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</si>
  <si>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</si>
  <si>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</si>
  <si>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</si>
  <si>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</si>
  <si>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</si>
  <si>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</si>
  <si>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</si>
  <si>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</si>
  <si>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</si>
  <si>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</si>
  <si>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</si>
  <si>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</si>
  <si>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</si>
  <si>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</si>
  <si>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</si>
  <si>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</si>
  <si>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</si>
  <si>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</si>
  <si>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</si>
  <si>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</si>
  <si>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</si>
  <si>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</si>
  <si>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</si>
  <si>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</si>
  <si>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</si>
  <si>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</si>
  <si>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</si>
  <si>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</si>
  <si>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</si>
  <si>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</si>
  <si>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</si>
  <si>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</si>
  <si>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</si>
  <si>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</si>
  <si>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</si>
  <si>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</si>
  <si>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</si>
  <si>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</si>
  <si>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</si>
  <si>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</si>
  <si>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</si>
  <si>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</si>
  <si>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</si>
  <si>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</si>
  <si>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</si>
  <si>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</si>
  <si>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</si>
  <si>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</si>
  <si>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</si>
  <si>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</si>
  <si>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</si>
  <si>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</si>
  <si>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</si>
  <si>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</si>
  <si>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</si>
  <si>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</si>
  <si>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</si>
  <si>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</si>
  <si>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</si>
  <si>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</si>
  <si>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</si>
  <si>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</si>
  <si>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</si>
  <si>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</si>
  <si>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</si>
  <si>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</si>
  <si>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</si>
  <si>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</si>
  <si>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</si>
  <si>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</si>
  <si>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</si>
  <si>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</si>
  <si>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</si>
  <si>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</si>
  <si>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</si>
  <si>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</si>
  <si>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</si>
  <si>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</si>
  <si>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</si>
  <si>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</si>
  <si>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</si>
  <si>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</si>
  <si>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</si>
  <si>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</si>
  <si>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</si>
  <si>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</si>
  <si>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</si>
  <si>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</si>
  <si>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</si>
  <si>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</si>
  <si>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</si>
  <si>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</si>
  <si>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</si>
  <si>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</si>
  <si>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</si>
  <si>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</si>
  <si>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</si>
  <si>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</si>
  <si>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</si>
  <si>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</si>
  <si>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</si>
  <si>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</si>
  <si>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</si>
  <si>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</si>
  <si>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</si>
  <si>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</si>
  <si>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</si>
  <si>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</si>
  <si>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</si>
  <si>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</si>
  <si>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</si>
  <si>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</si>
  <si>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</si>
  <si>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</si>
  <si>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</si>
  <si>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</si>
  <si>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</si>
  <si>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</si>
  <si>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</si>
  <si>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</si>
  <si>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</si>
  <si>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</si>
  <si>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</si>
  <si>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</si>
  <si>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</si>
  <si>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</si>
  <si>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</si>
  <si>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</si>
  <si>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</si>
  <si>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</si>
  <si>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</si>
  <si>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</si>
  <si>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</si>
  <si>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</si>
  <si>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</si>
  <si>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</si>
  <si>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</si>
  <si>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</si>
  <si>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</si>
  <si>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</si>
  <si>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</si>
  <si>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</si>
  <si>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</si>
  <si>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</si>
  <si>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</si>
  <si>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</si>
  <si>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</si>
  <si>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</si>
  <si>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</si>
  <si>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</si>
  <si>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</si>
  <si>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</si>
  <si>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</si>
  <si>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</si>
  <si>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</si>
  <si>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</si>
  <si>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</si>
  <si>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</si>
  <si>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</si>
  <si>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</si>
  <si>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</si>
  <si>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</si>
  <si>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</si>
  <si>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</si>
  <si>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</si>
  <si>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</si>
  <si>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</si>
  <si>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</si>
  <si>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</si>
  <si>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</si>
  <si>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</si>
  <si>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</si>
  <si>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</si>
  <si>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</si>
  <si>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</si>
  <si>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</si>
  <si>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</si>
  <si>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</si>
  <si>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</si>
  <si>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</si>
  <si>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</si>
  <si>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</si>
  <si>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</si>
  <si>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</si>
  <si>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</si>
  <si>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</si>
  <si>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</si>
  <si>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</si>
  <si>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</si>
  <si>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</si>
  <si>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</si>
  <si>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</si>
  <si>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</si>
  <si>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</si>
  <si>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</si>
  <si>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</si>
  <si>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</si>
  <si>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</si>
  <si>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</si>
  <si>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</si>
  <si>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</si>
  <si>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</si>
  <si>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</si>
  <si>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</si>
  <si>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</si>
  <si>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</si>
  <si>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</si>
  <si>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</si>
  <si>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</si>
  <si>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</si>
  <si>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</si>
  <si>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</si>
  <si>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</si>
  <si>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</si>
  <si>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</si>
  <si>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</si>
  <si>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</si>
  <si>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</si>
  <si>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</si>
  <si>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</si>
  <si>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</si>
  <si>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</si>
  <si>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</si>
  <si>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</si>
  <si>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</si>
  <si>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</si>
  <si>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</si>
  <si>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</si>
  <si>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</si>
  <si>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</si>
  <si>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</si>
  <si>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</si>
  <si>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</si>
  <si>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</si>
  <si>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</si>
  <si>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</si>
  <si>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</si>
  <si>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</si>
  <si>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</si>
  <si>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</si>
  <si>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</si>
  <si>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</si>
  <si>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</si>
  <si>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</si>
  <si>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</si>
  <si>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</si>
  <si>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</si>
  <si>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</si>
  <si>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</si>
  <si>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</si>
  <si>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</si>
  <si>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</si>
  <si>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</si>
  <si>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</si>
  <si>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</si>
  <si>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</si>
  <si>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</si>
  <si>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</si>
  <si>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</si>
  <si>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</si>
  <si>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</si>
  <si>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</si>
  <si>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</si>
  <si>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</si>
  <si>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</si>
  <si>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</si>
  <si>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</si>
  <si>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</si>
  <si>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</si>
  <si>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</si>
  <si>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</si>
  <si>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</si>
  <si>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</si>
  <si>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</si>
  <si>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</si>
  <si>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</si>
  <si>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</si>
  <si>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</si>
  <si>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</si>
  <si>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</si>
  <si>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</si>
  <si>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</si>
  <si>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</si>
  <si>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</si>
  <si>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</si>
  <si>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</si>
  <si>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</si>
  <si>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</si>
  <si>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</si>
  <si>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</si>
  <si>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</si>
  <si>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</si>
  <si>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</si>
  <si>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</si>
  <si>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</si>
  <si>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</si>
  <si>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</si>
  <si>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</si>
  <si>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</si>
  <si>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</si>
  <si>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</si>
  <si>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</si>
  <si>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</si>
  <si>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</si>
  <si>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</si>
  <si>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</si>
  <si>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</si>
  <si>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</si>
  <si>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</si>
  <si>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</si>
  <si>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</si>
  <si>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</si>
  <si>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</si>
  <si>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</si>
  <si>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</si>
  <si>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</si>
  <si>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</si>
  <si>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</si>
  <si>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</si>
  <si>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</si>
  <si>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</si>
  <si>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</si>
  <si>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</si>
  <si>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</si>
  <si>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</si>
  <si>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</si>
  <si>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</si>
  <si>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</si>
  <si>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</si>
  <si>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</si>
  <si>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</si>
  <si>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</si>
  <si>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</si>
  <si>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</si>
  <si>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</si>
  <si>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</si>
  <si>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</si>
  <si>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</si>
  <si>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</si>
  <si>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</si>
  <si>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</si>
  <si>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</si>
  <si>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</si>
  <si>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</si>
  <si>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</si>
  <si>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</si>
  <si>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</si>
  <si>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</si>
  <si>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</si>
  <si>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</si>
  <si>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</si>
  <si>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</si>
  <si>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</si>
  <si>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</si>
  <si>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</si>
  <si>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</si>
  <si>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</si>
  <si>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</si>
  <si>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</si>
  <si>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</si>
  <si>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</si>
  <si>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</si>
  <si>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</si>
  <si>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</si>
  <si>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</si>
  <si>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</si>
  <si>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</si>
  <si>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</si>
  <si>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</si>
  <si>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</si>
  <si>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</si>
  <si>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</si>
  <si>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</si>
  <si>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</si>
  <si>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</si>
  <si>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</si>
  <si>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</si>
  <si>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</si>
  <si>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</si>
  <si>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</si>
  <si>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</si>
  <si>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</si>
  <si>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</si>
  <si>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</si>
  <si>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</si>
  <si>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</si>
  <si>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</si>
  <si>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</si>
  <si>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</si>
  <si>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</si>
  <si>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</si>
  <si>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</si>
  <si>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</si>
  <si>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</si>
  <si>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</si>
  <si>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</si>
  <si>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</si>
  <si>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</si>
  <si>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</si>
  <si>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</si>
  <si>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</si>
  <si>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</si>
  <si>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</si>
  <si>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</si>
  <si>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</si>
  <si>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</si>
  <si>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</si>
  <si>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</si>
  <si>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</si>
  <si>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</si>
  <si>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</si>
  <si>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</si>
  <si>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</si>
  <si>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</si>
  <si>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</si>
  <si>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</si>
  <si>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</si>
  <si>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</si>
  <si>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</si>
  <si>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</si>
  <si>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</si>
  <si>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</si>
  <si>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</si>
  <si>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</si>
  <si>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</si>
  <si>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</si>
  <si>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</si>
  <si>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</si>
  <si>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</si>
  <si>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</si>
  <si>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</si>
  <si>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</si>
  <si>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</si>
  <si>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</si>
  <si>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</si>
  <si>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</si>
  <si>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</si>
  <si>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</si>
  <si>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</si>
  <si>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</si>
  <si>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</si>
  <si>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</si>
  <si>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</si>
  <si>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</si>
  <si>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</si>
  <si>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</si>
  <si>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</si>
  <si>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</si>
  <si>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</si>
  <si>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</si>
  <si>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</si>
  <si>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</si>
  <si>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</si>
  <si>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</si>
  <si>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</si>
  <si>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</si>
  <si>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</si>
  <si>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</si>
  <si>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</si>
  <si>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</si>
  <si>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</si>
  <si>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</si>
  <si>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</si>
  <si>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</si>
  <si>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</si>
  <si>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</si>
  <si>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</si>
  <si>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</si>
  <si>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</si>
  <si>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</si>
  <si>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</si>
  <si>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</si>
  <si>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</si>
  <si>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</si>
  <si>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</si>
  <si>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</si>
  <si>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</si>
  <si>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</si>
  <si>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</si>
  <si>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</si>
  <si>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</si>
  <si>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</si>
  <si>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</si>
  <si>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</si>
  <si>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</si>
  <si>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</si>
  <si>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</si>
  <si>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</si>
  <si>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</si>
  <si>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</si>
  <si>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</si>
  <si>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</si>
  <si>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</si>
  <si>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</si>
  <si>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</si>
  <si>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</si>
  <si>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</si>
  <si>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</si>
  <si>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</si>
  <si>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</si>
  <si>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</si>
  <si>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</si>
  <si>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</si>
  <si>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</si>
  <si>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</si>
  <si>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</si>
  <si>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</si>
  <si>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</si>
  <si>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</si>
  <si>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</si>
  <si>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</si>
  <si>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</si>
  <si>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</si>
  <si>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</si>
  <si>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</si>
  <si>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</si>
  <si>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</si>
  <si>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</si>
  <si>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</si>
  <si>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</si>
  <si>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</si>
  <si>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</si>
  <si>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</si>
  <si>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</si>
  <si>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</si>
  <si>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</si>
  <si>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</si>
  <si>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</si>
  <si>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</si>
  <si>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</si>
  <si>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</si>
  <si>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</si>
  <si>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</si>
  <si>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</si>
  <si>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</si>
  <si>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</si>
  <si>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</si>
  <si>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</si>
  <si>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</si>
  <si>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</si>
  <si>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</si>
  <si>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</si>
  <si>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</si>
  <si>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</si>
  <si>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</si>
  <si>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</si>
  <si>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</si>
  <si>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</si>
  <si>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</si>
  <si>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</si>
  <si>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</si>
  <si>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</si>
  <si>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</si>
  <si>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</si>
  <si>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</si>
  <si>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</si>
  <si>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</si>
  <si>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</si>
  <si>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</si>
  <si>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</si>
  <si>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</si>
  <si>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</si>
  <si>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</si>
  <si>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</si>
  <si>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</si>
  <si>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</si>
  <si>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</si>
  <si>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</si>
  <si>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</si>
  <si>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</si>
  <si>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</si>
  <si>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</si>
  <si>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</si>
  <si>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</si>
  <si>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</si>
  <si>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</si>
  <si>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</si>
  <si>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</si>
  <si>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</si>
  <si>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</si>
  <si>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</si>
  <si>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</si>
  <si>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</si>
  <si>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</si>
  <si>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</si>
  <si>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</si>
  <si>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</si>
  <si>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</si>
  <si>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</si>
  <si>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</si>
  <si>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</si>
  <si>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</si>
  <si>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</si>
  <si>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</si>
  <si>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</si>
  <si>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</si>
  <si>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</si>
  <si>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</si>
  <si>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</si>
  <si>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</si>
  <si>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</si>
  <si>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</si>
  <si>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</si>
  <si>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</si>
  <si>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</si>
  <si>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</si>
  <si>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</si>
  <si>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</si>
  <si>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</si>
  <si>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</si>
  <si>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</si>
  <si>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</si>
  <si>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</si>
  <si>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</si>
  <si>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</si>
  <si>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</si>
  <si>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</si>
  <si>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</si>
  <si>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</si>
  <si>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</si>
  <si>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</si>
  <si>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</si>
  <si>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</si>
  <si>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</si>
  <si>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</si>
  <si>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</si>
  <si>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</si>
  <si>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</si>
  <si>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</si>
  <si>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</si>
  <si>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</si>
  <si>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</si>
  <si>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</si>
  <si>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</si>
  <si>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</si>
  <si>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</si>
  <si>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</si>
  <si>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</si>
  <si>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</si>
  <si>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</si>
  <si>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</si>
  <si>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</si>
  <si>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</si>
  <si>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</si>
  <si>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</si>
  <si>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</si>
  <si>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</si>
  <si>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</si>
  <si>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</si>
  <si>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</si>
  <si>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</si>
  <si>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</si>
  <si>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</si>
  <si>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</si>
  <si>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</si>
  <si>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</si>
  <si>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</si>
  <si>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</si>
  <si>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</si>
  <si>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</si>
  <si>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</si>
  <si>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</si>
  <si>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</si>
  <si>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</si>
  <si>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</si>
  <si>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</si>
  <si>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</si>
  <si>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</si>
  <si>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</si>
  <si>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</si>
  <si>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</si>
  <si>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</si>
  <si>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</si>
  <si>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</si>
  <si>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</si>
  <si>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</si>
  <si>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</si>
  <si>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</si>
  <si>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</si>
  <si>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</si>
  <si>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</si>
  <si>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</si>
  <si>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</si>
  <si>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</si>
  <si>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</si>
  <si>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</si>
  <si>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</si>
  <si>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</si>
  <si>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</si>
  <si>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</si>
  <si>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</si>
  <si>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</si>
  <si>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</si>
  <si>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</si>
  <si>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</si>
  <si>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</si>
  <si>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</si>
  <si>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</si>
  <si>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</si>
  <si>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</si>
  <si>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</si>
  <si>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</si>
  <si>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</si>
  <si>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</si>
  <si>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</si>
  <si>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</si>
  <si>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</si>
  <si>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</si>
  <si>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</si>
  <si>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</si>
  <si>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</si>
  <si>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</si>
  <si>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</si>
  <si>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</si>
  <si>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</si>
  <si>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</si>
  <si>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</si>
  <si>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</si>
  <si>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</si>
  <si>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</si>
  <si>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</si>
  <si>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</si>
  <si>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</si>
  <si>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</si>
  <si>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</si>
  <si>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</si>
  <si>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</si>
  <si>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</si>
  <si>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</si>
  <si>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</si>
  <si>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</si>
  <si>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</si>
  <si>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</si>
  <si>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</si>
  <si>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</si>
  <si>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</si>
  <si>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</si>
  <si>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</si>
  <si>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</si>
  <si>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</si>
  <si>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</si>
  <si>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</si>
  <si>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</si>
  <si>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</si>
  <si>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</si>
  <si>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</si>
  <si>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</si>
  <si>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</si>
  <si>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</si>
  <si>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</si>
  <si>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</si>
  <si>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</si>
  <si>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</si>
  <si>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</si>
  <si>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</si>
  <si>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</si>
  <si>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</si>
  <si>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</si>
  <si>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</si>
  <si>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</si>
  <si>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</si>
  <si>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</si>
  <si>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</si>
  <si>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</si>
  <si>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</si>
  <si>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</si>
  <si>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</si>
  <si>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</si>
  <si>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</si>
  <si>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</si>
  <si>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</si>
  <si>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</si>
  <si>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</si>
  <si>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</si>
  <si>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</si>
  <si>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</si>
  <si>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</si>
  <si>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</si>
  <si>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</si>
  <si>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</si>
  <si>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</si>
  <si>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</si>
  <si>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</si>
  <si>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</si>
  <si>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</si>
  <si>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</si>
  <si>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</si>
  <si>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</si>
  <si>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</si>
  <si>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</si>
  <si>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</si>
  <si>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</si>
  <si>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</si>
  <si>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</si>
  <si>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</si>
  <si>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</si>
  <si>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</si>
  <si>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</si>
  <si>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</si>
  <si>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</si>
  <si>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</si>
  <si>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</si>
  <si>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</si>
  <si>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</si>
  <si>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</si>
  <si>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</si>
  <si>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</si>
  <si>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</si>
  <si>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</si>
  <si>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</si>
  <si>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</si>
  <si>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</si>
  <si>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</si>
  <si>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</si>
  <si>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</si>
  <si>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</si>
  <si>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</si>
  <si>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</si>
  <si>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</si>
  <si>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</si>
  <si>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</si>
  <si>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</si>
  <si>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</si>
  <si>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</si>
  <si>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</si>
  <si>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</si>
  <si>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</si>
  <si>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</si>
  <si>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</si>
  <si>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</si>
  <si>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</si>
  <si>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</si>
  <si>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</si>
  <si>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</si>
  <si>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</si>
  <si>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</si>
  <si>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</si>
  <si>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</si>
  <si>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</si>
  <si>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</si>
  <si>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</si>
  <si>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</si>
  <si>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</si>
  <si>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</si>
  <si>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</si>
  <si>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</si>
  <si>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</si>
  <si>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</si>
  <si>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</si>
  <si>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</si>
  <si>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</si>
  <si>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</si>
  <si>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</si>
  <si>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</si>
  <si>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</si>
  <si>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</si>
  <si>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</si>
  <si>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</si>
  <si>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</si>
  <si>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</si>
  <si>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</si>
  <si>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</si>
  <si>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</si>
  <si>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</si>
  <si>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</si>
  <si>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</si>
  <si>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</si>
  <si>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</si>
  <si>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</si>
  <si>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</si>
  <si>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</si>
  <si>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</si>
  <si>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</si>
  <si>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</si>
  <si>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</si>
  <si>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</si>
  <si>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</si>
  <si>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</si>
  <si>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</si>
  <si>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</si>
  <si>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</si>
  <si>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</si>
  <si>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</si>
  <si>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</si>
  <si>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</si>
  <si>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</si>
  <si>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</si>
  <si>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</si>
  <si>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</si>
  <si>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</si>
  <si>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</si>
  <si>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</si>
  <si>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</si>
  <si>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</si>
  <si>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</si>
  <si>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</si>
  <si>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</si>
  <si>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</si>
  <si>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</si>
  <si>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</si>
  <si>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</si>
  <si>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</si>
  <si>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</si>
  <si>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</si>
  <si>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</si>
  <si>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</si>
  <si>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</si>
  <si>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</si>
  <si>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</si>
  <si>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</si>
  <si>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</si>
  <si>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</si>
  <si>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</si>
  <si>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</si>
  <si>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</si>
  <si>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</si>
  <si>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</si>
  <si>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</si>
  <si>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</si>
  <si>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</si>
  <si>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</si>
  <si>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</si>
  <si>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</si>
  <si>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</si>
  <si>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</si>
  <si>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</si>
  <si>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</si>
  <si>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</si>
  <si>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</si>
  <si>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</si>
  <si>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</si>
  <si>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</si>
  <si>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</si>
  <si>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</si>
  <si>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</si>
  <si>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</si>
  <si>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</si>
  <si>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</si>
  <si>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</si>
  <si>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</si>
  <si>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</si>
  <si>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</si>
  <si>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</si>
  <si>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</si>
  <si>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</si>
  <si>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</si>
  <si>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</si>
  <si>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</si>
  <si>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</si>
  <si>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</si>
  <si>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</si>
  <si>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</si>
  <si>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</si>
  <si>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</si>
  <si>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</si>
  <si>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</si>
  <si>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</si>
  <si>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</si>
  <si>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</si>
  <si>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</si>
  <si>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</si>
  <si>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</si>
  <si>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</si>
  <si>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</si>
  <si>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</si>
  <si>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</si>
  <si>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</si>
  <si>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</si>
  <si>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</si>
  <si>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</si>
  <si>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</si>
  <si>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</si>
  <si>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</si>
  <si>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</si>
  <si>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</si>
  <si>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</si>
  <si>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</si>
  <si>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</si>
  <si>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</si>
  <si>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</si>
  <si>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</si>
  <si>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</si>
  <si>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</si>
  <si>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</si>
  <si>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</si>
  <si>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</si>
  <si>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</si>
  <si>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</si>
  <si>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</si>
  <si>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</si>
  <si>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</si>
  <si>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</si>
  <si>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</si>
  <si>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</si>
  <si>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</si>
  <si>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</si>
  <si>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</si>
  <si>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</si>
  <si>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</si>
  <si>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</si>
  <si>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</si>
  <si>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</si>
  <si>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</si>
  <si>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</si>
  <si>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</si>
  <si>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</si>
  <si>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</si>
  <si>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</si>
  <si>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</si>
  <si>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</si>
  <si>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</si>
  <si>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</si>
  <si>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</si>
  <si>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</si>
  <si>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</si>
  <si>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</si>
  <si>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</si>
  <si>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</si>
  <si>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</si>
  <si>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</si>
  <si>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</si>
  <si>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</si>
  <si>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</si>
  <si>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</si>
  <si>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</si>
  <si>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</si>
  <si>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</si>
  <si>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</si>
  <si>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</si>
  <si>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</si>
  <si>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</si>
  <si>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</si>
  <si>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</si>
  <si>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</si>
  <si>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</si>
  <si>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</si>
  <si>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</si>
  <si>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</si>
  <si>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</si>
  <si>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</si>
  <si>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</si>
  <si>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</si>
  <si>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</si>
  <si>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</si>
  <si>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</si>
  <si>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</si>
  <si>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</si>
  <si>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</si>
  <si>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</si>
  <si>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</si>
  <si>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</si>
  <si>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</si>
  <si>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</si>
  <si>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</si>
  <si>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</si>
  <si>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</si>
  <si>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</si>
  <si>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</si>
  <si>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</si>
  <si>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</si>
  <si>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</si>
  <si>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</si>
  <si>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</si>
  <si>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</si>
  <si>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</si>
  <si>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</si>
  <si>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</si>
  <si>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</si>
  <si>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</si>
  <si>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</si>
  <si>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</si>
  <si>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</si>
  <si>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</si>
  <si>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</si>
  <si>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</si>
  <si>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</si>
  <si>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</si>
  <si>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</si>
  <si>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</si>
  <si>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</si>
  <si>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</si>
  <si>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</si>
  <si>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</si>
  <si>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</si>
  <si>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</si>
  <si>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</si>
  <si>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</si>
  <si>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</si>
  <si>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</si>
  <si>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</si>
  <si>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</si>
  <si>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</si>
  <si>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</si>
  <si>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</si>
  <si>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</si>
  <si>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</si>
  <si>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</si>
  <si>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</si>
  <si>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</si>
  <si>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</si>
  <si>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</si>
  <si>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</si>
  <si>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</si>
  <si>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</si>
  <si>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</si>
  <si>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</si>
  <si>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</si>
  <si>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</si>
  <si>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</si>
  <si>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</si>
  <si>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</si>
  <si>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</si>
  <si>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</si>
  <si>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</si>
  <si>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</si>
  <si>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</si>
  <si>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</si>
  <si>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</si>
  <si>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</si>
  <si>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</si>
  <si>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</si>
  <si>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</si>
  <si>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</si>
  <si>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</si>
  <si>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</si>
  <si>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</si>
  <si>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</si>
  <si>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</si>
  <si>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</si>
  <si>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</si>
  <si>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</si>
  <si>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</si>
  <si>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</si>
  <si>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</si>
  <si>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</si>
  <si>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</si>
  <si>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</si>
  <si>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</si>
  <si>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</si>
  <si>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</si>
  <si>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</si>
  <si>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</si>
  <si>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</si>
  <si>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</si>
  <si>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</si>
  <si>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</si>
  <si>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</si>
  <si>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</si>
  <si>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</si>
  <si>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</si>
  <si>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</si>
  <si>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</si>
  <si>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</si>
  <si>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</si>
  <si>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</si>
  <si>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</si>
  <si>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</si>
  <si>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</si>
  <si>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</si>
  <si>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</si>
  <si>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</si>
  <si>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</si>
  <si>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</si>
  <si>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</si>
  <si>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</si>
  <si>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</si>
  <si>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</si>
  <si>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</si>
  <si>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</si>
  <si>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</si>
  <si>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</si>
  <si>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</si>
  <si>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</si>
  <si>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</si>
  <si>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</si>
  <si>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</si>
  <si>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</si>
  <si>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</si>
  <si>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</si>
  <si>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</si>
  <si>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</si>
  <si>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</si>
  <si>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</si>
  <si>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</si>
  <si>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</si>
  <si>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</si>
  <si>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</si>
  <si>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</si>
  <si>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</si>
  <si>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</si>
  <si>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</si>
  <si>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</si>
  <si>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</si>
  <si>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</si>
  <si>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</si>
  <si>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</si>
  <si>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</si>
  <si>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</si>
  <si>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</si>
  <si>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</si>
  <si>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</si>
  <si>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</si>
  <si>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</si>
  <si>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</si>
  <si>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</si>
  <si>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</si>
  <si>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</si>
  <si>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</si>
  <si>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</si>
  <si>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</si>
  <si>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</si>
  <si>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</si>
  <si>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</si>
  <si>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</si>
  <si>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</si>
  <si>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</si>
  <si>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</si>
  <si>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</si>
  <si>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</si>
  <si>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</si>
  <si>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</si>
  <si>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</si>
  <si>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</si>
  <si>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</si>
  <si>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</si>
  <si>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</si>
  <si>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</si>
  <si>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</si>
  <si>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</si>
  <si>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</si>
  <si>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</si>
  <si>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</si>
  <si>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</si>
  <si>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</si>
  <si>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</si>
  <si>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</si>
  <si>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</si>
  <si>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</si>
  <si>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</si>
  <si>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</si>
  <si>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</si>
  <si>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</si>
  <si>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</si>
  <si>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</si>
  <si>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</si>
  <si>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</si>
  <si>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</si>
  <si>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</si>
  <si>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</si>
  <si>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</si>
  <si>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</si>
  <si>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</si>
  <si>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</si>
  <si>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</si>
  <si>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</si>
  <si>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</si>
  <si>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</si>
  <si>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</si>
  <si>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</si>
  <si>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</si>
  <si>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</si>
  <si>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</si>
  <si>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</si>
  <si>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</si>
  <si>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</si>
  <si>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</si>
  <si>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</si>
  <si>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</si>
  <si>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</si>
  <si>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</si>
  <si>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</si>
  <si>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</si>
  <si>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</si>
  <si>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</si>
  <si>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</si>
  <si>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</si>
  <si>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</si>
  <si>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</si>
  <si>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</si>
  <si>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</si>
  <si>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</si>
  <si>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</si>
  <si>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</si>
  <si>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</si>
  <si>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</si>
  <si>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</si>
  <si>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</si>
  <si>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</si>
  <si>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</si>
  <si>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</si>
  <si>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</si>
  <si>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</si>
  <si>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</si>
  <si>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</si>
  <si>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</si>
  <si>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</si>
  <si>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</si>
  <si>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</si>
  <si>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</si>
  <si>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</si>
  <si>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</si>
  <si>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</si>
  <si>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</si>
  <si>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</si>
  <si>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</si>
  <si>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</si>
  <si>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</si>
  <si>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</si>
  <si>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</si>
  <si>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</si>
  <si>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</si>
  <si>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</si>
  <si>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</si>
  <si>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</si>
  <si>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</si>
  <si>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</si>
  <si>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</si>
  <si>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</si>
  <si>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</si>
  <si>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</si>
  <si>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</si>
  <si>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</si>
  <si>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</si>
  <si>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</si>
  <si>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</si>
  <si>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</si>
  <si>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</si>
  <si>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</si>
  <si>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</si>
  <si>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</si>
  <si>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</si>
  <si>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</si>
  <si>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</si>
  <si>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</si>
  <si>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</si>
  <si>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</si>
  <si>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</si>
  <si>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</si>
  <si>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</si>
  <si>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</si>
  <si>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</si>
  <si>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</si>
  <si>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</si>
  <si>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</si>
  <si>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</si>
  <si>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</si>
  <si>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</si>
  <si>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</si>
  <si>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</si>
  <si>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</si>
  <si>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</si>
  <si>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</si>
  <si>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</si>
  <si>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</si>
  <si>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</si>
  <si>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</si>
  <si>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</si>
  <si>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</si>
  <si>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</si>
  <si>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</si>
  <si>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</si>
  <si>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</si>
  <si>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</si>
  <si>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</si>
  <si>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</si>
  <si>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</si>
  <si>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</si>
  <si>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</si>
  <si>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</si>
  <si>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</si>
  <si>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</si>
  <si>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</si>
  <si>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</si>
  <si>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</si>
  <si>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</si>
  <si>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</si>
  <si>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</si>
  <si>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</si>
  <si>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</si>
  <si>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</si>
  <si>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</si>
  <si>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</si>
  <si>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</si>
  <si>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</si>
  <si>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</si>
  <si>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</si>
  <si>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</si>
  <si>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</si>
  <si>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</si>
  <si>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</si>
  <si>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</si>
  <si>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</si>
  <si>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</si>
  <si>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</si>
  <si>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</si>
  <si>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</si>
  <si>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</si>
  <si>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</si>
  <si>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</si>
  <si>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</si>
  <si>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</si>
  <si>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</si>
  <si>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</si>
  <si>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</si>
  <si>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</si>
  <si>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</si>
  <si>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</si>
  <si>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</si>
  <si>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</si>
  <si>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</si>
  <si>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</si>
  <si>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</si>
  <si>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</si>
  <si>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</si>
  <si>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</si>
  <si>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</si>
  <si>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</si>
  <si>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</si>
  <si>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</si>
  <si>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</si>
  <si>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</si>
  <si>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</si>
  <si>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</si>
  <si>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</si>
  <si>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</si>
  <si>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</si>
  <si>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</si>
  <si>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</si>
  <si>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</si>
  <si>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</si>
  <si>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</si>
  <si>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</si>
  <si>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</si>
  <si>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</si>
  <si>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</si>
  <si>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</si>
  <si>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</si>
  <si>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</si>
  <si>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</si>
  <si>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</si>
  <si>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</si>
  <si>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</si>
  <si>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</si>
  <si>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</si>
  <si>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</si>
  <si>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</si>
  <si>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</si>
  <si>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</si>
  <si>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</si>
  <si>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</si>
  <si>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</si>
  <si>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</si>
  <si>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</si>
  <si>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</si>
  <si>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</si>
  <si>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</si>
  <si>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</si>
  <si>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</si>
  <si>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</si>
  <si>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</si>
  <si>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</si>
  <si>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</si>
  <si>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</si>
  <si>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</si>
  <si>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</si>
  <si>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</si>
  <si>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</si>
  <si>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</si>
  <si>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</si>
  <si>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</si>
  <si>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</si>
  <si>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</si>
  <si>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</si>
  <si>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</si>
  <si>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</si>
  <si>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</si>
  <si>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</si>
  <si>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</si>
  <si>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</si>
  <si>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</si>
  <si>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</si>
  <si>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</si>
  <si>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</si>
  <si>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</si>
  <si>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</si>
  <si>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</si>
  <si>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</si>
  <si>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</si>
  <si>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</si>
  <si>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</si>
  <si>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</si>
  <si>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</si>
  <si>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</si>
  <si>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</si>
  <si>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</si>
  <si>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</si>
  <si>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</si>
  <si>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</si>
  <si>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</si>
  <si>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</si>
  <si>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</si>
  <si>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</si>
  <si>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</si>
  <si>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</si>
  <si>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</si>
  <si>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</si>
  <si>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</si>
  <si>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</si>
  <si>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</si>
  <si>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</si>
  <si>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</si>
  <si>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</si>
  <si>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</si>
  <si>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</si>
  <si>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</si>
  <si>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</si>
  <si>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</si>
  <si>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</si>
  <si>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</si>
  <si>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</si>
  <si>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</si>
  <si>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</si>
  <si>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</si>
  <si>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</si>
  <si>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</si>
  <si>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</si>
  <si>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</si>
  <si>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</si>
  <si>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</si>
  <si>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</si>
  <si>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</si>
  <si>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</si>
  <si>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</si>
  <si>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</si>
  <si>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</si>
  <si>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</si>
  <si>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</si>
  <si>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</si>
  <si>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</si>
  <si>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</si>
  <si>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</si>
  <si>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</si>
  <si>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</si>
  <si>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</si>
  <si>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</si>
  <si>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</si>
  <si>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</si>
  <si>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</si>
  <si>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</si>
  <si>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</si>
  <si>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</si>
  <si>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</si>
  <si>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</si>
  <si>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</si>
  <si>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</si>
  <si>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</si>
  <si>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</si>
  <si>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</si>
  <si>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</si>
  <si>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</si>
  <si>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</si>
  <si>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</si>
  <si>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</si>
  <si>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</si>
  <si>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</si>
  <si>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</si>
  <si>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</si>
  <si>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</si>
  <si>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</si>
  <si>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</si>
  <si>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</si>
  <si>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</si>
  <si>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</si>
  <si>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</si>
  <si>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</si>
  <si>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</si>
  <si>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</si>
  <si>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</si>
  <si>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</si>
  <si>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</si>
  <si>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</si>
  <si>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</si>
  <si>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</si>
  <si>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</si>
  <si>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</si>
  <si>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</si>
  <si>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</si>
  <si>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</si>
  <si>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</si>
  <si>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</si>
  <si>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</si>
  <si>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</si>
  <si>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</si>
  <si>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</si>
  <si>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</si>
  <si>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</si>
  <si>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</si>
  <si>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</si>
  <si>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</si>
  <si>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</si>
  <si>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</si>
  <si>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</si>
  <si>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</si>
  <si>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</si>
  <si>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</si>
  <si>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</si>
  <si>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</si>
  <si>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</si>
  <si>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</si>
  <si>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</si>
  <si>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</si>
  <si>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</si>
  <si>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</si>
  <si>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</si>
  <si>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</si>
  <si>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</si>
  <si>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</si>
  <si>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</si>
  <si>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</si>
  <si>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</si>
  <si>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</si>
  <si>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</si>
  <si>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</si>
  <si>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</si>
  <si>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</si>
  <si>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</si>
  <si>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</si>
  <si>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</si>
  <si>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</si>
  <si>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</si>
  <si>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</si>
  <si>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</si>
  <si>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</si>
  <si>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</si>
  <si>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</si>
  <si>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</si>
  <si>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</si>
  <si>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</si>
  <si>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</si>
  <si>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</si>
  <si>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</si>
  <si>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</si>
  <si>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</si>
  <si>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</si>
  <si>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</si>
  <si>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</si>
  <si>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</si>
  <si>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</si>
  <si>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</si>
  <si>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</si>
  <si>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</si>
  <si>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</si>
  <si>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</si>
  <si>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</si>
  <si>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</si>
  <si>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</si>
  <si>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</si>
  <si>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</si>
  <si>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</si>
  <si>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</si>
  <si>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</si>
  <si>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</si>
  <si>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</si>
  <si>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</si>
  <si>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</si>
  <si>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</si>
  <si>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</si>
  <si>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</si>
  <si>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</si>
  <si>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</si>
  <si>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</si>
  <si>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</si>
  <si>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</si>
  <si>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</si>
  <si>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</si>
  <si>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</si>
  <si>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</si>
  <si>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</si>
  <si>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</si>
  <si>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</si>
  <si>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</si>
  <si>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</si>
  <si>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</si>
  <si>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</si>
  <si>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</si>
  <si>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</si>
  <si>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</si>
  <si>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</si>
  <si>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</si>
  <si>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</si>
  <si>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</si>
  <si>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</si>
  <si>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</si>
  <si>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</si>
  <si>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</si>
  <si>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</si>
  <si>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</si>
  <si>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</si>
  <si>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</si>
  <si>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</si>
  <si>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</si>
  <si>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</si>
  <si>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</si>
  <si>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</si>
  <si>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</si>
  <si>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</si>
  <si>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</si>
  <si>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</si>
  <si>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</si>
  <si>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</si>
  <si>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</si>
  <si>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</si>
  <si>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</si>
  <si>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</si>
  <si>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</si>
  <si>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</si>
  <si>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</si>
  <si>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</si>
  <si>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</si>
  <si>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</si>
  <si>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</si>
  <si>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</si>
  <si>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</si>
  <si>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</si>
  <si>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</si>
  <si>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</si>
  <si>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</si>
  <si>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</si>
  <si>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</si>
  <si>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</si>
  <si>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</si>
  <si>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</si>
  <si>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</si>
  <si>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</si>
  <si>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</si>
  <si>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</si>
  <si>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</si>
  <si>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</si>
  <si>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</si>
  <si>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</si>
  <si>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</si>
  <si>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</si>
  <si>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</si>
  <si>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</si>
  <si>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</si>
  <si>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</si>
  <si>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</si>
  <si>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</si>
  <si>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</si>
  <si>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</si>
  <si>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</si>
  <si>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</si>
  <si>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</si>
  <si>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</si>
  <si>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</si>
  <si>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</si>
  <si>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</si>
  <si>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</si>
  <si>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</si>
  <si>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</si>
  <si>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</si>
  <si>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</si>
  <si>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</si>
  <si>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</si>
  <si>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</si>
  <si>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</si>
  <si>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</si>
  <si>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</si>
  <si>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</si>
  <si>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</si>
  <si>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</si>
  <si>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</si>
  <si>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</si>
  <si>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</si>
  <si>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</si>
  <si>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</si>
  <si>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</si>
  <si>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</si>
  <si>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</si>
  <si>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</si>
  <si>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</si>
  <si>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</si>
  <si>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</si>
  <si>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</si>
  <si>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</si>
  <si>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</si>
  <si>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</si>
  <si>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</si>
  <si>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</si>
  <si>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</si>
  <si>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</si>
  <si>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</si>
  <si>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</si>
  <si>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</si>
  <si>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</si>
  <si>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</si>
  <si>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</si>
  <si>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</si>
  <si>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</si>
  <si>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</si>
  <si>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</si>
  <si>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</si>
  <si>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</si>
  <si>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</si>
  <si>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</si>
  <si>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</si>
  <si>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</si>
  <si>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</si>
  <si>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</si>
  <si>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</si>
  <si>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</si>
  <si>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</si>
  <si>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</si>
  <si>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</si>
  <si>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</si>
  <si>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</si>
  <si>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</si>
  <si>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</si>
  <si>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</si>
  <si>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</si>
  <si>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</si>
  <si>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</si>
  <si>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</si>
  <si>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</si>
  <si>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</si>
  <si>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</si>
  <si>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</si>
  <si>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</si>
  <si>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</si>
  <si>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</si>
  <si>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</si>
  <si>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</si>
  <si>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</si>
  <si>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</si>
  <si>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</si>
  <si>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</si>
  <si>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</si>
  <si>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</si>
  <si>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</si>
  <si>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</si>
  <si>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</si>
  <si>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</si>
  <si>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</si>
  <si>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</si>
  <si>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</si>
  <si>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</si>
  <si>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</si>
  <si>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</si>
  <si>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</si>
  <si>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</si>
  <si>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</si>
  <si>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</si>
  <si>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</si>
  <si>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</si>
  <si>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</si>
  <si>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</si>
  <si>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</si>
  <si>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</si>
  <si>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</si>
  <si>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</si>
  <si>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</si>
  <si>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</si>
  <si>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</si>
  <si>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</si>
  <si>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</si>
  <si>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</si>
  <si>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</si>
  <si>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</si>
  <si>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</si>
  <si>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</si>
  <si>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</si>
  <si>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</si>
  <si>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</si>
  <si>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</si>
  <si>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</si>
  <si>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</si>
  <si>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</si>
  <si>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</si>
  <si>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</si>
  <si>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</si>
  <si>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</si>
  <si>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</si>
  <si>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</si>
  <si>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</si>
  <si>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</si>
  <si>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</si>
  <si>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</si>
  <si>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</si>
  <si>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</si>
  <si>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</si>
  <si>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</si>
  <si>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</si>
  <si>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</si>
  <si>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</si>
  <si>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</si>
  <si>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</si>
  <si>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</si>
  <si>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</si>
  <si>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</si>
  <si>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</si>
  <si>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</si>
  <si>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</si>
  <si>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</si>
  <si>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</si>
  <si>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</si>
  <si>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</si>
  <si>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</si>
  <si>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</si>
  <si>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</si>
  <si>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</si>
  <si>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</si>
  <si>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</si>
  <si>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</si>
  <si>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</si>
  <si>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</si>
  <si>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</si>
  <si>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</si>
  <si>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</si>
  <si>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</si>
  <si>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</si>
  <si>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</si>
  <si>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</si>
  <si>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</si>
  <si>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</si>
  <si>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</si>
  <si>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</si>
  <si>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</si>
  <si>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</si>
  <si>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</si>
  <si>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</si>
  <si>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</si>
  <si>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</si>
  <si>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</si>
  <si>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</si>
  <si>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</si>
  <si>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</si>
  <si>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</si>
  <si>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</si>
  <si>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</si>
  <si>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</si>
  <si>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</si>
  <si>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</si>
  <si>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</si>
  <si>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</si>
  <si>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</si>
  <si>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</si>
  <si>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</si>
  <si>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</si>
  <si>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</si>
  <si>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</si>
  <si>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</si>
  <si>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</si>
  <si>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</si>
  <si>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</si>
  <si>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</si>
  <si>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</si>
  <si>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</si>
  <si>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</si>
  <si>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</si>
  <si>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</si>
  <si>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</si>
  <si>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</si>
  <si>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</si>
  <si>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</si>
  <si>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</si>
  <si>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</si>
  <si>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</si>
  <si>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</si>
  <si>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</si>
  <si>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</si>
  <si>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</si>
  <si>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</si>
  <si>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</si>
  <si>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</si>
  <si>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</si>
  <si>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</si>
  <si>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</si>
  <si>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</si>
  <si>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</si>
  <si>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</si>
  <si>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</si>
  <si>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</si>
  <si>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</si>
  <si>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</si>
  <si>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</si>
  <si>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</si>
  <si>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</si>
  <si>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</si>
  <si>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</si>
  <si>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</si>
  <si>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</si>
  <si>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</si>
  <si>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</si>
  <si>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</si>
  <si>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</si>
  <si>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</si>
  <si>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</si>
  <si>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</si>
  <si>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</si>
  <si>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</si>
  <si>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</si>
  <si>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</si>
  <si>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</si>
  <si>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</si>
  <si>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</si>
  <si>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</si>
  <si>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</si>
  <si>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</si>
  <si>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</si>
  <si>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</si>
  <si>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</si>
  <si>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</si>
  <si>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</si>
  <si>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</si>
  <si>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</si>
  <si>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</si>
  <si>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</si>
  <si>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</si>
  <si>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</si>
  <si>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</si>
  <si>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</si>
  <si>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</si>
  <si>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</si>
  <si>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</si>
  <si>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</si>
  <si>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</si>
  <si>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</si>
  <si>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</si>
  <si>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</si>
  <si>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</si>
  <si>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</si>
  <si>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</si>
  <si>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</si>
  <si>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</si>
  <si>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</si>
  <si>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</si>
  <si>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</si>
  <si>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</si>
  <si>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</si>
  <si>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</si>
  <si>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</si>
  <si>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</si>
  <si>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</si>
  <si>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</si>
  <si>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</si>
  <si>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</si>
  <si>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</si>
  <si>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</si>
  <si>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</si>
  <si>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</si>
  <si>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</si>
  <si>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</si>
  <si>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</si>
  <si>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</si>
  <si>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</si>
  <si>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</si>
  <si>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</si>
  <si>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</si>
  <si>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</si>
  <si>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</si>
  <si>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</si>
  <si>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</si>
  <si>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</si>
  <si>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</si>
  <si>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</si>
  <si>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</si>
  <si>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</si>
  <si>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</si>
  <si>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</si>
  <si>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</si>
  <si>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</si>
  <si>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</si>
  <si>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</si>
  <si>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</si>
  <si>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</si>
  <si>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</si>
  <si>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</si>
  <si>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</si>
  <si>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</si>
  <si>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</si>
  <si>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</si>
  <si>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</si>
  <si>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</si>
  <si>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</si>
  <si>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</si>
  <si>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</si>
  <si>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</si>
  <si>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</si>
  <si>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</si>
  <si>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</si>
  <si>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</si>
  <si>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</si>
  <si>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</si>
  <si>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</si>
  <si>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</si>
  <si>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</si>
  <si>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</si>
  <si>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</si>
  <si>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</si>
  <si>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</si>
  <si>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</si>
  <si>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</si>
  <si>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</si>
  <si>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</si>
  <si>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</si>
  <si>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</si>
  <si>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</si>
  <si>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</si>
  <si>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</si>
  <si>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</si>
  <si>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</si>
  <si>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</si>
  <si>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</si>
  <si>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</si>
  <si>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</si>
  <si>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</si>
  <si>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</si>
  <si>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</si>
  <si>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</si>
  <si>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</si>
  <si>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</si>
  <si>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</si>
  <si>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</si>
  <si>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</si>
  <si>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</si>
  <si>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</si>
  <si>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</si>
  <si>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</si>
  <si>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</si>
  <si>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</si>
  <si>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</si>
  <si>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</si>
  <si>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</si>
  <si>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</si>
  <si>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</si>
  <si>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</si>
  <si>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</si>
  <si>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</si>
  <si>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</si>
  <si>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</si>
  <si>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</si>
  <si>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</si>
  <si>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</si>
  <si>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</si>
  <si>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</si>
  <si>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</si>
  <si>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</si>
  <si>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</si>
  <si>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</si>
  <si>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</si>
  <si>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</si>
  <si>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</si>
  <si>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</si>
  <si>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</si>
  <si>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</si>
  <si>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</si>
  <si>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</si>
  <si>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</si>
  <si>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</si>
  <si>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</si>
  <si>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</si>
  <si>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</si>
  <si>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</si>
  <si>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</si>
  <si>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</si>
  <si>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</si>
  <si>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</si>
  <si>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</si>
  <si>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</si>
  <si>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</si>
  <si>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</si>
  <si>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</si>
  <si>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</si>
  <si>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</si>
  <si>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</si>
  <si>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</si>
  <si>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</si>
  <si>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</si>
  <si>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</si>
  <si>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</si>
  <si>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</si>
  <si>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</si>
  <si>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</si>
  <si>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</si>
  <si>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</si>
  <si>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</si>
  <si>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</si>
  <si>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</si>
  <si>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</si>
  <si>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</si>
  <si>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</si>
  <si>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</si>
  <si>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</si>
  <si>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</si>
  <si>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</si>
  <si>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</si>
  <si>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</si>
  <si>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</si>
  <si>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</si>
  <si>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</si>
  <si>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</si>
  <si>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</si>
  <si>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</si>
  <si>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</si>
  <si>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</si>
  <si>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</si>
  <si>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</si>
  <si>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</si>
  <si>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</si>
  <si>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</si>
  <si>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</si>
  <si>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</si>
  <si>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</si>
  <si>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</si>
  <si>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</si>
  <si>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</si>
  <si>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</si>
  <si>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</si>
  <si>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</si>
  <si>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</si>
  <si>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</si>
  <si>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</si>
  <si>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</si>
  <si>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</si>
  <si>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</si>
  <si>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</si>
  <si>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</si>
  <si>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</si>
  <si>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</si>
  <si>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</si>
  <si>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</si>
  <si>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</si>
  <si>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</si>
  <si>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</si>
  <si>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</si>
  <si>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</si>
  <si>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</si>
  <si>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</si>
  <si>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</si>
  <si>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</si>
  <si>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</si>
  <si>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</si>
  <si>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</si>
  <si>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</si>
  <si>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</si>
  <si>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</si>
  <si>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</si>
  <si>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</si>
  <si>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</si>
  <si>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</si>
  <si>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</si>
  <si>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</si>
  <si>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</si>
  <si>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</si>
  <si>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</si>
  <si>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</si>
  <si>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</si>
  <si>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</si>
  <si>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</si>
  <si>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</si>
  <si>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</si>
  <si>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</si>
  <si>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</si>
  <si>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</si>
  <si>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</si>
  <si>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</si>
  <si>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</si>
  <si>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</si>
  <si>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</si>
  <si>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</si>
  <si>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</si>
  <si>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</si>
  <si>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</si>
  <si>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</si>
  <si>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</si>
  <si>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</si>
  <si>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</si>
  <si>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</si>
  <si>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</si>
  <si>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</si>
  <si>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</si>
  <si>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</si>
  <si>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</si>
  <si>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</si>
  <si>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</si>
  <si>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</si>
  <si>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</si>
  <si>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</si>
  <si>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</si>
  <si>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</si>
  <si>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</si>
  <si>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</si>
  <si>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</si>
  <si>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</si>
  <si>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</si>
  <si>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</si>
  <si>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</si>
  <si>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</si>
  <si>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</si>
  <si>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</si>
  <si>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</si>
  <si>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</si>
  <si>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</si>
  <si>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</si>
  <si>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</si>
  <si>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</si>
  <si>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</si>
  <si>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</si>
  <si>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</si>
  <si>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</si>
  <si>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</si>
  <si>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</si>
  <si>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</si>
  <si>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</si>
  <si>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</si>
  <si>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</si>
  <si>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</si>
  <si>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</si>
  <si>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</si>
  <si>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</si>
  <si>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</si>
  <si>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</si>
  <si>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</si>
  <si>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</si>
  <si>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</si>
  <si>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</si>
  <si>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</si>
  <si>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</si>
  <si>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</si>
  <si>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</si>
  <si>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</si>
  <si>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</si>
  <si>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</si>
  <si>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</si>
  <si>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</si>
  <si>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</si>
  <si>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</si>
  <si>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</si>
  <si>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</si>
  <si>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</si>
  <si>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</si>
  <si>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</si>
  <si>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</si>
  <si>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</si>
  <si>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</si>
  <si>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</si>
  <si>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</si>
  <si>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</si>
  <si>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</si>
  <si>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</si>
  <si>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</si>
  <si>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</si>
  <si>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</si>
  <si>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</si>
  <si>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</si>
  <si>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</si>
  <si>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</si>
  <si>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</si>
  <si>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</si>
  <si>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</si>
  <si>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</si>
  <si>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</si>
  <si>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</si>
  <si>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</si>
  <si>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</si>
  <si>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</si>
  <si>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</si>
  <si>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</si>
  <si>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</si>
  <si>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</si>
  <si>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</si>
  <si>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</si>
  <si>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</si>
  <si>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</si>
  <si>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</si>
  <si>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</si>
  <si>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</si>
  <si>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</si>
  <si>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</si>
  <si>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</si>
  <si>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</si>
  <si>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</si>
  <si>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</si>
  <si>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</si>
  <si>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</si>
  <si>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</si>
  <si>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</si>
  <si>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</si>
  <si>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</si>
  <si>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</si>
  <si>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</si>
  <si>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</si>
  <si>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</si>
  <si>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</si>
  <si>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</si>
  <si>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</si>
  <si>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</si>
  <si>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</si>
  <si>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</si>
  <si>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</si>
  <si>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</si>
  <si>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</si>
  <si>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</si>
  <si>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</si>
  <si>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</si>
  <si>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</si>
  <si>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</si>
  <si>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</si>
  <si>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</si>
  <si>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</si>
  <si>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</si>
  <si>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</si>
  <si>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</si>
  <si>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</si>
  <si>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</si>
  <si>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</si>
  <si>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</si>
  <si>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</si>
  <si>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</si>
  <si>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</si>
  <si>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</si>
  <si>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</si>
  <si>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</si>
  <si>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</si>
  <si>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</si>
  <si>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</si>
  <si>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</si>
  <si>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</si>
  <si>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</si>
  <si>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</si>
  <si>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</si>
  <si>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</si>
  <si>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</si>
  <si>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</si>
  <si>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</si>
  <si>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</si>
  <si>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</si>
  <si>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</si>
  <si>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</si>
  <si>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</si>
  <si>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</si>
  <si>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</si>
  <si>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</si>
  <si>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</si>
  <si>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</si>
  <si>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</si>
  <si>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</si>
  <si>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</si>
  <si>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</si>
  <si>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</si>
  <si>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</si>
  <si>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</si>
  <si>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</si>
  <si>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</si>
  <si>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</si>
  <si>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</si>
  <si>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</si>
  <si>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</si>
  <si>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</si>
  <si>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</si>
  <si>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</si>
  <si>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</si>
  <si>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</si>
  <si>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</si>
  <si>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</si>
  <si>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</si>
  <si>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</si>
  <si>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</si>
  <si>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</si>
  <si>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</si>
  <si>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</si>
  <si>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</si>
  <si>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</si>
  <si>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</si>
  <si>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</si>
  <si>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</si>
  <si>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</si>
  <si>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</si>
  <si>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</si>
  <si>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</si>
  <si>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</si>
  <si>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</si>
  <si>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</si>
  <si>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</si>
  <si>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</si>
  <si>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</si>
  <si>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</si>
  <si>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</si>
  <si>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</si>
  <si>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</si>
  <si>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</si>
  <si>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</si>
  <si>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</si>
  <si>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</si>
  <si>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</si>
  <si>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</si>
  <si>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</si>
  <si>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</si>
  <si>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</si>
  <si>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</si>
  <si>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</si>
  <si>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</si>
  <si>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</si>
  <si>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</si>
  <si>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</si>
  <si>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</si>
  <si>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</si>
  <si>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</si>
  <si>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</si>
  <si>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</si>
  <si>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</si>
  <si>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</si>
  <si>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</si>
  <si>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</si>
  <si>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</si>
  <si>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</si>
  <si>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</si>
  <si>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</si>
  <si>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</si>
  <si>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</si>
  <si>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</si>
  <si>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</si>
  <si>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</si>
  <si>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</si>
  <si>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</si>
  <si>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</si>
  <si>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</si>
  <si>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</si>
  <si>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</si>
  <si>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</si>
  <si>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</si>
  <si>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</si>
  <si>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</si>
  <si>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</si>
  <si>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</si>
  <si>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</si>
  <si>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</si>
  <si>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</si>
  <si>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</si>
  <si>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</si>
  <si>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</si>
  <si>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</si>
  <si>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</si>
  <si>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</si>
  <si>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</si>
  <si>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</si>
  <si>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</si>
  <si>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</si>
  <si>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</si>
  <si>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</si>
  <si>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</si>
  <si>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</si>
  <si>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</si>
  <si>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</si>
  <si>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</si>
  <si>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</si>
  <si>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</si>
  <si>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</si>
  <si>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</si>
  <si>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</si>
  <si>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</si>
  <si>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</si>
  <si>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</si>
  <si>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</si>
  <si>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</si>
  <si>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</si>
  <si>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</si>
  <si>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</si>
  <si>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</si>
  <si>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</si>
  <si>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</si>
  <si>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</si>
  <si>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</si>
  <si>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</si>
  <si>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</si>
  <si>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</si>
  <si>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</si>
  <si>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</si>
  <si>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</si>
  <si>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</si>
  <si>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</si>
  <si>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</si>
  <si>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</si>
  <si>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</si>
  <si>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</si>
  <si>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</si>
  <si>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</si>
  <si>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</si>
  <si>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</si>
  <si>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</si>
  <si>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</si>
  <si>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</si>
  <si>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</si>
  <si>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</si>
  <si>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</si>
  <si>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</si>
  <si>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</si>
  <si>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</si>
  <si>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</si>
  <si>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</si>
  <si>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</si>
  <si>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</si>
  <si>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</si>
  <si>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</si>
  <si>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</si>
  <si>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</si>
  <si>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</si>
  <si>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</si>
  <si>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</si>
  <si>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</si>
  <si>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</si>
  <si>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</si>
  <si>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</si>
  <si>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</si>
  <si>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</si>
  <si>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</si>
  <si>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</si>
  <si>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</si>
  <si>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</si>
  <si>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</si>
  <si>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</si>
  <si>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</si>
  <si>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</si>
  <si>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</si>
  <si>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</si>
  <si>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</si>
  <si>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</si>
  <si>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</si>
  <si>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</si>
  <si>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</si>
  <si>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</si>
  <si>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</si>
  <si>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</si>
  <si>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</si>
  <si>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</si>
  <si>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</si>
  <si>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</si>
  <si>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</si>
  <si>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</si>
  <si>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</si>
  <si>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</si>
  <si>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</si>
  <si>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</si>
  <si>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</si>
  <si>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</si>
  <si>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</si>
  <si>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</si>
  <si>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</si>
  <si>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</si>
  <si>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</si>
  <si>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</si>
  <si>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</si>
  <si>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</si>
  <si>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</si>
  <si>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</si>
  <si>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</si>
  <si>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</si>
  <si>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</si>
  <si>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</si>
  <si>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</si>
  <si>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</si>
  <si>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</si>
  <si>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</si>
  <si>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</si>
  <si>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</si>
  <si>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</si>
  <si>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</si>
  <si>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</si>
  <si>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</si>
  <si>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</si>
  <si>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</si>
  <si>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</si>
  <si>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</si>
  <si>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</si>
  <si>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</si>
  <si>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</si>
  <si>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</si>
  <si>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</si>
  <si>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</si>
  <si>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</si>
  <si>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</si>
  <si>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</si>
  <si>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</si>
  <si>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</si>
  <si>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</si>
  <si>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</si>
  <si>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</si>
  <si>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</si>
  <si>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</si>
  <si>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</si>
  <si>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</si>
  <si>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</si>
  <si>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</si>
  <si>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</si>
  <si>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</si>
  <si>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</si>
  <si>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</si>
  <si>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</si>
  <si>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</si>
  <si>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</si>
  <si>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</si>
  <si>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</si>
  <si>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</si>
  <si>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</si>
  <si>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</si>
  <si>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</si>
  <si>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</si>
  <si>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</si>
  <si>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</si>
  <si>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</si>
  <si>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</si>
  <si>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</si>
  <si>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</si>
  <si>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</si>
  <si>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</si>
  <si>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</si>
  <si>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</si>
  <si>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</si>
  <si>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</si>
  <si>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</si>
  <si>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</si>
  <si>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</si>
  <si>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</si>
  <si>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</si>
  <si>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</si>
  <si>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</si>
  <si>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</si>
  <si>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</si>
  <si>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</si>
  <si>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</si>
  <si>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</si>
  <si>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</si>
  <si>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</si>
  <si>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</si>
  <si>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</si>
  <si>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</si>
  <si>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</si>
  <si>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</si>
  <si>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</si>
  <si>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</si>
  <si>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</si>
  <si>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</si>
  <si>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</si>
  <si>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</si>
  <si>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</si>
  <si>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</si>
  <si>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</si>
  <si>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</si>
  <si>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</si>
  <si>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</si>
  <si>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</si>
  <si>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</si>
  <si>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</si>
  <si>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</si>
  <si>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</si>
  <si>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</si>
  <si>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</si>
  <si>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</si>
  <si>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</si>
  <si>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</si>
  <si>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</si>
  <si>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</si>
  <si>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</si>
  <si>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</si>
  <si>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</si>
  <si>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</si>
  <si>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</si>
  <si>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</si>
  <si>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</si>
  <si>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</si>
  <si>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</si>
  <si>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</si>
  <si>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</si>
  <si>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</si>
  <si>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</si>
  <si>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</si>
  <si>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</si>
  <si>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</si>
  <si>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</si>
  <si>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</si>
  <si>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</si>
  <si>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</si>
  <si>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</si>
  <si>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</si>
  <si>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</si>
  <si>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</si>
  <si>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</si>
  <si>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</si>
  <si>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</si>
  <si>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</si>
  <si>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</si>
  <si>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</si>
  <si>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</si>
  <si>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</si>
  <si>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</si>
  <si>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</si>
  <si>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</si>
  <si>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</si>
  <si>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</si>
  <si>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</si>
  <si>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</si>
  <si>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</si>
  <si>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</si>
  <si>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</si>
  <si>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</si>
  <si>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</si>
  <si>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</si>
  <si>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</si>
  <si>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</si>
  <si>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</si>
  <si>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</si>
  <si>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</si>
  <si>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</si>
  <si>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</si>
  <si>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</si>
  <si>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</si>
  <si>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</si>
  <si>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</si>
  <si>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</si>
  <si>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</si>
  <si>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</si>
  <si>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</si>
  <si>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</si>
  <si>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</si>
  <si>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</si>
  <si>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</si>
  <si>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</si>
  <si>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</si>
  <si>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</si>
  <si>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</si>
  <si>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</si>
  <si>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</si>
  <si>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</si>
  <si>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</si>
  <si>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</si>
  <si>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</si>
  <si>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</si>
  <si>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</si>
  <si>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</si>
  <si>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</si>
  <si>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</si>
  <si>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</si>
  <si>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</si>
  <si>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</si>
  <si>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</si>
  <si>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</si>
  <si>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</si>
  <si>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</si>
  <si>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</si>
  <si>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</si>
  <si>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</si>
  <si>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</si>
  <si>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</si>
  <si>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</si>
  <si>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</si>
  <si>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</si>
  <si>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</si>
  <si>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</si>
  <si>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</si>
  <si>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</si>
  <si>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</si>
  <si>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</si>
  <si>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</si>
  <si>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</si>
  <si>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</si>
  <si>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</si>
  <si>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</si>
  <si>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</si>
  <si>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</si>
  <si>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</si>
  <si>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</si>
  <si>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</si>
  <si>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</si>
  <si>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</si>
  <si>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</si>
  <si>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</si>
  <si>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</si>
  <si>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</si>
  <si>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</si>
  <si>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</si>
  <si>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</si>
  <si>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</si>
  <si>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</si>
  <si>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</si>
  <si>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</si>
  <si>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</si>
  <si>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</si>
  <si>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</si>
  <si>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</si>
  <si>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</si>
  <si>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</si>
  <si>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</si>
  <si>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</si>
  <si>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</si>
  <si>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</si>
  <si>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</si>
  <si>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</si>
  <si>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</si>
  <si>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</si>
  <si>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</si>
  <si>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</si>
  <si>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</si>
  <si>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</si>
  <si>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</si>
  <si>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</si>
  <si>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</si>
  <si>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</si>
  <si>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</si>
  <si>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</si>
  <si>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</si>
  <si>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</si>
  <si>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</si>
  <si>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</si>
  <si>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</si>
  <si>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</si>
  <si>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</si>
  <si>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</si>
  <si>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</si>
  <si>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</si>
  <si>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</si>
  <si>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</si>
  <si>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</si>
  <si>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</si>
  <si>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</si>
  <si>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</si>
  <si>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</si>
  <si>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</si>
  <si>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</si>
  <si>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</si>
  <si>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</si>
  <si>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</si>
  <si>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</si>
  <si>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</si>
  <si>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</si>
  <si>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</si>
  <si>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</si>
  <si>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</si>
  <si>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</si>
  <si>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</si>
  <si>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</si>
  <si>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</si>
  <si>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</si>
  <si>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</si>
  <si>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</si>
  <si>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</si>
  <si>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</si>
  <si>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</si>
  <si>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</si>
  <si>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</si>
  <si>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</si>
  <si>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</si>
  <si>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</si>
  <si>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</si>
  <si>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</si>
  <si>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</si>
  <si>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</si>
  <si>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</si>
  <si>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</si>
  <si>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</si>
  <si>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</si>
  <si>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</si>
  <si>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</si>
  <si>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</si>
  <si>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</si>
  <si>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</si>
  <si>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</si>
  <si>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</si>
  <si>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</si>
  <si>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</si>
  <si>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</si>
  <si>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</si>
  <si>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</si>
  <si>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</si>
  <si>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</si>
  <si>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</si>
  <si>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</si>
  <si>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</si>
  <si>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</si>
  <si>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</si>
  <si>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</si>
  <si>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</si>
  <si>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</si>
  <si>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</si>
  <si>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</si>
  <si>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</si>
  <si>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</si>
  <si>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</si>
  <si>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</si>
  <si>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</si>
  <si>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</si>
  <si>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</si>
  <si>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</si>
  <si>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</si>
  <si>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</si>
  <si>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</si>
  <si>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</si>
  <si>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</si>
  <si>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</si>
  <si>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</si>
  <si>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</si>
  <si>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</si>
  <si>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</si>
  <si>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</si>
  <si>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</si>
  <si>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</si>
  <si>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</si>
  <si>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</si>
  <si>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</si>
  <si>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</si>
  <si>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</si>
  <si>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</si>
  <si>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</si>
  <si>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</si>
  <si>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</si>
  <si>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</si>
  <si>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</si>
  <si>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</si>
  <si>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</si>
  <si>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</si>
  <si>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</si>
  <si>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</si>
  <si>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</si>
  <si>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</si>
  <si>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</si>
  <si>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</si>
  <si>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</si>
  <si>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</si>
  <si>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</si>
  <si>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</si>
  <si>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</si>
  <si>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</si>
  <si>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</si>
  <si>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</si>
  <si>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</si>
  <si>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</si>
  <si>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</si>
  <si>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</si>
  <si>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</si>
  <si>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</si>
  <si>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</si>
  <si>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</si>
  <si>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</si>
  <si>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</si>
  <si>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</si>
  <si>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</si>
  <si>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</si>
  <si>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</si>
  <si>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</si>
  <si>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</si>
  <si>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</si>
  <si>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</si>
  <si>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</si>
  <si>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</si>
  <si>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</si>
  <si>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</si>
  <si>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</si>
  <si>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</si>
  <si>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</si>
  <si>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</si>
  <si>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</si>
  <si>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</si>
  <si>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</si>
  <si>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</si>
  <si>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</si>
  <si>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</si>
  <si>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</si>
  <si>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</si>
  <si>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</si>
  <si>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</si>
  <si>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</si>
  <si>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</si>
  <si>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</si>
  <si>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</si>
  <si>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</si>
  <si>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</si>
  <si>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</si>
  <si>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</si>
  <si>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</si>
  <si>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</si>
  <si>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</si>
  <si>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</si>
  <si>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</si>
  <si>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</si>
  <si>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</si>
  <si>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</si>
  <si>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</si>
  <si>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</si>
  <si>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</si>
  <si>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</si>
  <si>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</si>
  <si>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</si>
  <si>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</si>
  <si>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</si>
  <si>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</si>
  <si>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</si>
  <si>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</si>
  <si>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</si>
  <si>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</si>
  <si>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</si>
  <si>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</si>
  <si>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</si>
  <si>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</si>
  <si>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</si>
  <si>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</si>
  <si>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</si>
  <si>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</si>
  <si>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</si>
  <si>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</si>
  <si>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</si>
  <si>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</si>
  <si>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</si>
  <si>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</si>
  <si>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</si>
  <si>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</si>
  <si>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</si>
  <si>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</si>
  <si>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</si>
  <si>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</si>
  <si>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</si>
  <si>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</si>
  <si>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</si>
  <si>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</si>
  <si>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</si>
  <si>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</si>
  <si>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</si>
  <si>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</si>
  <si>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</si>
  <si>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</si>
  <si>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</si>
  <si>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</si>
  <si>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</si>
  <si>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</si>
  <si>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</si>
  <si>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</si>
  <si>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</si>
  <si>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</si>
  <si>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</si>
  <si>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</si>
  <si>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</si>
  <si>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</si>
  <si>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</si>
  <si>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</si>
  <si>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</si>
  <si>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</si>
  <si>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</si>
  <si>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</si>
  <si>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</si>
  <si>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</si>
  <si>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</si>
  <si>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</si>
  <si>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</si>
  <si>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</si>
  <si>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</si>
  <si>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</si>
  <si>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</si>
  <si>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</si>
  <si>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</si>
  <si>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</si>
  <si>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</si>
  <si>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</si>
  <si>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</si>
  <si>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</si>
  <si>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</si>
  <si>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</si>
  <si>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</si>
  <si>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</si>
  <si>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</si>
  <si>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</si>
  <si>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</si>
  <si>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</si>
  <si>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</si>
  <si>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</si>
  <si>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</si>
  <si>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</si>
  <si>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</si>
  <si>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</si>
  <si>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</si>
  <si>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</si>
  <si>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</si>
  <si>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</si>
  <si>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</si>
  <si>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</si>
  <si>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</si>
  <si>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</si>
  <si>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</si>
  <si>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</si>
  <si>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</si>
  <si>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</si>
  <si>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</si>
  <si>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</si>
  <si>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</si>
  <si>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</si>
  <si>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</si>
  <si>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</si>
  <si>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</si>
  <si>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</si>
  <si>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</si>
  <si>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</si>
  <si>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</si>
  <si>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</si>
  <si>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</si>
  <si>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</si>
  <si>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</si>
  <si>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</si>
  <si>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</si>
  <si>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</si>
  <si>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</si>
  <si>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</si>
  <si>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</si>
  <si>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</si>
  <si>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</si>
  <si>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</si>
  <si>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</si>
  <si>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</si>
  <si>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</si>
  <si>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</si>
  <si>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</si>
  <si>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</si>
  <si>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</si>
  <si>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</si>
  <si>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</si>
  <si>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</si>
  <si>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</si>
  <si>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</si>
  <si>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</si>
  <si>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</si>
  <si>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</si>
  <si>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</si>
  <si>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</si>
  <si>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</si>
  <si>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</si>
  <si>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</si>
  <si>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</si>
  <si>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</si>
  <si>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</si>
  <si>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</si>
  <si>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</si>
  <si>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</si>
  <si>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</si>
  <si>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</si>
  <si>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</si>
  <si>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</si>
  <si>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</si>
  <si>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</si>
  <si>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</si>
  <si>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</si>
  <si>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</si>
  <si>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</si>
  <si>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</si>
  <si>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</si>
  <si>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</si>
  <si>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</si>
  <si>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</si>
  <si>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</si>
  <si>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</si>
  <si>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</si>
  <si>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</si>
  <si>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</si>
  <si>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</si>
  <si>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</si>
  <si>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</si>
  <si>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</si>
  <si>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</si>
  <si>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</si>
  <si>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</si>
  <si>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</si>
  <si>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</si>
  <si>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</si>
  <si>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</si>
  <si>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</si>
  <si>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</si>
  <si>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</si>
  <si>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</si>
  <si>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</si>
  <si>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</si>
  <si>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</si>
  <si>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</si>
  <si>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</si>
  <si>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</si>
  <si>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</si>
  <si>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</si>
  <si>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</si>
  <si>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</si>
  <si>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</si>
  <si>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</si>
  <si>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</si>
  <si>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</si>
  <si>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</si>
  <si>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</si>
  <si>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</si>
  <si>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</si>
  <si>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</si>
  <si>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</si>
  <si>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</si>
  <si>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</si>
  <si>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</si>
  <si>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</si>
  <si>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</si>
  <si>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</si>
  <si>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</si>
  <si>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</si>
  <si>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</si>
  <si>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</si>
  <si>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</si>
  <si>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</si>
  <si>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</si>
  <si>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</si>
  <si>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</si>
  <si>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</si>
  <si>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</si>
  <si>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</si>
  <si>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</si>
  <si>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</si>
  <si>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</si>
  <si>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</si>
  <si>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</si>
  <si>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</si>
  <si>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</si>
  <si>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</si>
  <si>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</si>
  <si>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</si>
  <si>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</si>
  <si>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</si>
  <si>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</si>
  <si>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</si>
  <si>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</si>
  <si>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</si>
  <si>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</si>
  <si>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</si>
  <si>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</si>
  <si>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</si>
  <si>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</si>
  <si>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</si>
  <si>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</si>
  <si>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</si>
  <si>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</si>
  <si>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</si>
  <si>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</si>
  <si>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</si>
  <si>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</si>
  <si>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</si>
  <si>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</si>
  <si>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</si>
  <si>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</si>
  <si>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</si>
  <si>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</si>
  <si>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</si>
  <si>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</si>
  <si>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</si>
  <si>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</si>
  <si>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</si>
  <si>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</si>
  <si>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</si>
  <si>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</si>
  <si>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</si>
  <si>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</si>
  <si>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</si>
  <si>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</si>
  <si>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</si>
  <si>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</si>
  <si>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</si>
  <si>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</si>
  <si>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</si>
  <si>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</si>
  <si>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</si>
  <si>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</si>
  <si>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</si>
  <si>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</si>
  <si>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</si>
  <si>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</si>
  <si>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</si>
  <si>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</si>
  <si>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</si>
  <si>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</si>
  <si>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</si>
  <si>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</si>
  <si>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</si>
  <si>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</si>
  <si>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</si>
  <si>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</si>
  <si>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</si>
  <si>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</si>
  <si>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</si>
  <si>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</si>
  <si>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</si>
  <si>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</si>
  <si>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</si>
  <si>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</si>
  <si>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</si>
  <si>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</si>
  <si>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</si>
  <si>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</si>
  <si>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</si>
  <si>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</si>
  <si>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</si>
  <si>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</si>
  <si>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</si>
  <si>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</si>
  <si>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</si>
  <si>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</si>
  <si>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</si>
  <si>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</si>
  <si>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</si>
  <si>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</si>
  <si>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</si>
  <si>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</si>
  <si>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</si>
  <si>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</si>
  <si>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</si>
  <si>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</si>
  <si>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</si>
  <si>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</si>
  <si>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</si>
  <si>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</si>
  <si>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</si>
  <si>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</si>
  <si>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</si>
  <si>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</si>
  <si>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</si>
  <si>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</si>
  <si>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</si>
  <si>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</si>
  <si>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</si>
  <si>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</si>
  <si>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</si>
  <si>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</si>
  <si>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</si>
  <si>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</si>
  <si>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</si>
  <si>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</si>
  <si>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</si>
  <si>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</si>
  <si>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</si>
  <si>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</si>
  <si>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</si>
  <si>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</si>
  <si>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</si>
  <si>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</si>
  <si>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</si>
  <si>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</si>
  <si>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</si>
  <si>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</si>
  <si>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</si>
  <si>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</si>
  <si>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</si>
  <si>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</si>
  <si>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</si>
  <si>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</si>
  <si>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</si>
  <si>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</si>
  <si>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</si>
  <si>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</si>
  <si>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</si>
  <si>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</si>
  <si>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</si>
  <si>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</si>
  <si>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</si>
  <si>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</si>
  <si>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</si>
  <si>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</si>
  <si>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</si>
  <si>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</si>
  <si>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</si>
  <si>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</si>
  <si>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</si>
  <si>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</si>
  <si>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</si>
  <si>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</si>
  <si>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</si>
  <si>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</si>
  <si>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</si>
  <si>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</si>
  <si>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</si>
  <si>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</si>
  <si>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</si>
  <si>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</si>
  <si>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</si>
  <si>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</si>
  <si>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</si>
  <si>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</si>
  <si>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</si>
  <si>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</si>
  <si>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</si>
  <si>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</si>
  <si>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</si>
  <si>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</si>
  <si>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</si>
  <si>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</si>
  <si>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</si>
  <si>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</si>
  <si>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</si>
  <si>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</si>
  <si>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</si>
  <si>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</si>
  <si>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</si>
  <si>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</si>
  <si>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</si>
  <si>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</si>
  <si>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</si>
  <si>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</si>
  <si>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</si>
  <si>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</si>
  <si>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</si>
  <si>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</si>
  <si>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</si>
  <si>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</si>
  <si>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</si>
  <si>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</si>
  <si>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</si>
  <si>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</si>
  <si>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</si>
  <si>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</si>
  <si>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</si>
  <si>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</si>
  <si>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</si>
  <si>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</si>
  <si>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</si>
  <si>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</si>
  <si>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</si>
  <si>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</si>
  <si>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</si>
  <si>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</si>
  <si>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</si>
  <si>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</si>
  <si>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</si>
  <si>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</si>
  <si>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</si>
  <si>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</si>
  <si>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</si>
  <si>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</si>
  <si>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</si>
  <si>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</si>
  <si>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</si>
  <si>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</si>
  <si>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</si>
  <si>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</si>
  <si>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</si>
  <si>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</si>
  <si>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</si>
  <si>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</si>
  <si>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</si>
  <si>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</si>
  <si>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</si>
  <si>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</si>
  <si>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</si>
  <si>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</si>
  <si>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</si>
  <si>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</si>
  <si>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</si>
  <si>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</si>
  <si>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</si>
  <si>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</si>
  <si>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</si>
  <si>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</si>
  <si>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</si>
  <si>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</si>
  <si>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</si>
  <si>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</si>
  <si>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</si>
  <si>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</si>
  <si>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</si>
  <si>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</si>
  <si>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</si>
  <si>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</si>
  <si>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</si>
  <si>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</si>
  <si>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</si>
  <si>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</si>
  <si>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</si>
  <si>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</si>
  <si>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</si>
  <si>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</si>
  <si>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</si>
  <si>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</si>
  <si>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</si>
  <si>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</si>
  <si>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</si>
  <si>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</si>
  <si>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</si>
  <si>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</si>
  <si>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</si>
  <si>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</si>
  <si>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</si>
  <si>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</si>
  <si>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</si>
  <si>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</si>
  <si>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</si>
  <si>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</si>
  <si>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</si>
  <si>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</si>
  <si>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</si>
  <si>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</si>
  <si>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</si>
  <si>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</si>
  <si>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</si>
  <si>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</si>
  <si>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</si>
  <si>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</si>
  <si>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</si>
  <si>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</si>
  <si>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</si>
  <si>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</si>
  <si>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</si>
  <si>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</si>
  <si>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</si>
  <si>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</si>
  <si>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</si>
  <si>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</si>
  <si>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</si>
  <si>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</si>
  <si>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</si>
  <si>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</si>
  <si>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</si>
  <si>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</si>
  <si>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</si>
  <si>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</si>
  <si>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</si>
  <si>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</si>
  <si>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</si>
  <si>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</si>
  <si>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</si>
  <si>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</si>
  <si>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</si>
  <si>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</si>
  <si>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</si>
  <si>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</si>
  <si>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</si>
  <si>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</si>
  <si>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</si>
  <si>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</si>
  <si>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</si>
  <si>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</si>
  <si>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</si>
  <si>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</si>
  <si>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</si>
  <si>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</si>
  <si>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</si>
  <si>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</si>
  <si>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</si>
  <si>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</si>
  <si>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</si>
  <si>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</si>
  <si>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</si>
  <si>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</si>
  <si>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</si>
  <si>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</si>
  <si>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</si>
  <si>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</si>
  <si>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</si>
  <si>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</si>
  <si>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</si>
  <si>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</si>
  <si>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</si>
  <si>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</si>
  <si>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</si>
  <si>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</si>
  <si>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</si>
  <si>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</si>
  <si>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</si>
  <si>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</si>
  <si>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</si>
  <si>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</si>
  <si>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</si>
  <si>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</si>
  <si>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</si>
  <si>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</si>
  <si>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</si>
  <si>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</si>
  <si>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</si>
  <si>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</si>
  <si>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</si>
  <si>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</si>
  <si>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</si>
  <si>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</si>
  <si>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</si>
  <si>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</si>
  <si>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</si>
  <si>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</si>
  <si>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</si>
  <si>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</si>
  <si>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</si>
  <si>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</si>
  <si>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</si>
  <si>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</si>
  <si>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</si>
  <si>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</si>
  <si>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</si>
  <si>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</si>
  <si>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</si>
  <si>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</si>
  <si>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</si>
  <si>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</si>
  <si>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</si>
  <si>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</si>
  <si>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</si>
  <si>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</si>
  <si>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</si>
  <si>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</si>
  <si>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</si>
  <si>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</si>
  <si>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</si>
  <si>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</si>
  <si>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</si>
  <si>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</si>
  <si>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</si>
  <si>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</si>
  <si>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</si>
  <si>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</si>
  <si>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</si>
  <si>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</si>
  <si>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</si>
  <si>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</si>
  <si>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</si>
  <si>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</si>
  <si>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</si>
  <si>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</si>
  <si>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</si>
  <si>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</si>
  <si>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</si>
  <si>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</si>
  <si>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</si>
  <si>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</si>
  <si>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</si>
  <si>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</si>
  <si>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</si>
  <si>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</si>
  <si>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</si>
  <si>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</si>
  <si>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</si>
  <si>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</si>
  <si>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</si>
  <si>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</si>
  <si>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</si>
  <si>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</si>
  <si>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</si>
  <si>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</si>
  <si>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</si>
  <si>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</si>
  <si>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</si>
  <si>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</si>
  <si>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</si>
  <si>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</si>
  <si>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</si>
  <si>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</si>
  <si>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</si>
  <si>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</si>
  <si>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</si>
  <si>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</si>
  <si>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</si>
  <si>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</si>
  <si>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</si>
  <si>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</si>
  <si>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</si>
  <si>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</si>
  <si>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</si>
  <si>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</si>
  <si>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</si>
  <si>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</si>
  <si>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</si>
  <si>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</si>
  <si>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</si>
  <si>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</si>
  <si>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</si>
  <si>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</si>
  <si>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</si>
  <si>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</si>
  <si>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</si>
  <si>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</si>
  <si>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</si>
  <si>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</si>
  <si>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</si>
  <si>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</si>
  <si>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</si>
  <si>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</si>
  <si>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</si>
  <si>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</si>
  <si>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</si>
  <si>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</si>
  <si>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</si>
  <si>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</si>
  <si>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</si>
  <si>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</si>
  <si>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</si>
  <si>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</si>
  <si>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</si>
  <si>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</si>
  <si>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</si>
  <si>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</si>
  <si>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</si>
  <si>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</si>
  <si>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</si>
  <si>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</si>
  <si>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</si>
  <si>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</si>
  <si>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</si>
  <si>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</si>
  <si>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</si>
  <si>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</si>
  <si>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</si>
  <si>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</si>
  <si>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</si>
  <si>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</si>
  <si>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</si>
  <si>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</si>
  <si>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</si>
  <si>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</si>
  <si>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</si>
  <si>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</si>
  <si>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</si>
  <si>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</si>
  <si>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</si>
  <si>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</si>
  <si>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</si>
  <si>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</si>
  <si>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</si>
  <si>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</si>
  <si>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</si>
  <si>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</si>
  <si>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</si>
  <si>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</si>
  <si>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</si>
  <si>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</si>
  <si>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</si>
  <si>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</si>
  <si>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</si>
  <si>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</si>
  <si>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</si>
  <si>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</si>
  <si>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</si>
  <si>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</si>
  <si>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</si>
  <si>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</si>
  <si>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</si>
  <si>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</si>
  <si>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</si>
  <si>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</si>
  <si>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</si>
  <si>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</si>
  <si>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</si>
  <si>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</si>
  <si>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</si>
  <si>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</si>
  <si>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</si>
  <si>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</si>
  <si>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</si>
  <si>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</si>
  <si>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</si>
  <si>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</si>
  <si>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</si>
  <si>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</si>
  <si>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</si>
  <si>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</si>
  <si>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</si>
  <si>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</si>
  <si>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</si>
  <si>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</si>
  <si>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</si>
  <si>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</si>
  <si>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</si>
  <si>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</si>
  <si>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</si>
  <si>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</si>
  <si>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</si>
  <si>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</si>
  <si>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</si>
  <si>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</si>
  <si>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</si>
  <si>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</si>
  <si>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</si>
  <si>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</si>
  <si>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</si>
  <si>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</si>
  <si>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</si>
  <si>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</si>
  <si>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</si>
  <si>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</si>
  <si>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</si>
  <si>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</si>
  <si>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</si>
  <si>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</si>
  <si>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</si>
  <si>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</si>
  <si>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</si>
  <si>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</si>
  <si>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</si>
  <si>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</si>
  <si>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</si>
  <si>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</si>
  <si>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</si>
  <si>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</si>
  <si>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</si>
  <si>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</si>
  <si>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</si>
  <si>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</si>
  <si>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</si>
  <si>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</si>
  <si>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</si>
  <si>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</si>
  <si>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</si>
  <si>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</si>
  <si>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</si>
  <si>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</si>
  <si>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</si>
  <si>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</si>
  <si>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</si>
  <si>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</si>
  <si>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</si>
  <si>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</si>
  <si>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</si>
  <si>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</si>
  <si>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</si>
  <si>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</si>
  <si>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</si>
  <si>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</si>
  <si>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</si>
  <si>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</si>
  <si>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</si>
  <si>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</si>
  <si>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</si>
  <si>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</si>
  <si>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</si>
  <si>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</si>
  <si>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</si>
  <si>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</si>
  <si>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</si>
  <si>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</si>
  <si>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</si>
  <si>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</si>
  <si>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</si>
  <si>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</si>
  <si>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</si>
  <si>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</si>
  <si>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</si>
  <si>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</si>
  <si>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</si>
  <si>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</si>
  <si>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</si>
  <si>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</si>
  <si>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</si>
  <si>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</si>
  <si>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</si>
  <si>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</si>
  <si>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</si>
  <si>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</si>
  <si>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</si>
  <si>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</si>
  <si>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</si>
  <si>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</si>
  <si>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</si>
  <si>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</si>
  <si>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</si>
  <si>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</si>
  <si>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</si>
  <si>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</si>
  <si>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</si>
  <si>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</si>
  <si>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</si>
  <si>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</si>
  <si>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</si>
  <si>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</si>
  <si>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</si>
  <si>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</si>
  <si>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</si>
  <si>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</si>
  <si>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</si>
  <si>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</si>
  <si>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</si>
  <si>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</si>
  <si>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</si>
  <si>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</si>
  <si>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</si>
  <si>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</si>
  <si>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</si>
  <si>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</si>
  <si>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</si>
  <si>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</si>
  <si>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</si>
  <si>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</si>
  <si>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</si>
  <si>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</si>
  <si>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</si>
  <si>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</si>
  <si>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</si>
  <si>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</si>
  <si>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</si>
  <si>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</si>
  <si>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</si>
  <si>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</si>
  <si>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</si>
  <si>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</si>
  <si>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</si>
  <si>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</si>
  <si>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</si>
  <si>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</si>
  <si>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</si>
  <si>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</si>
  <si>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</si>
  <si>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</si>
  <si>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</si>
  <si>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</si>
  <si>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</si>
  <si>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</si>
  <si>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</si>
  <si>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</si>
  <si>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</si>
  <si>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</si>
  <si>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</si>
  <si>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</si>
  <si>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</si>
  <si>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</si>
  <si>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</si>
  <si>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</si>
  <si>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</si>
  <si>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</si>
  <si>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</si>
  <si>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</si>
  <si>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</si>
  <si>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</si>
  <si>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</si>
  <si>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</si>
  <si>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</si>
  <si>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</si>
  <si>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</si>
  <si>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</si>
  <si>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</si>
  <si>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</si>
  <si>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</si>
  <si>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</si>
  <si>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</si>
  <si>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</si>
  <si>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</si>
  <si>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</si>
  <si>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</si>
  <si>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</si>
  <si>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</si>
  <si>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</si>
  <si>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</si>
  <si>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</si>
  <si>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</si>
  <si>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</si>
  <si>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</si>
  <si>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</si>
  <si>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</si>
  <si>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</si>
  <si>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</si>
  <si>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</si>
  <si>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</si>
  <si>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</si>
  <si>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</si>
  <si>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</si>
  <si>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</si>
  <si>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</si>
  <si>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</si>
  <si>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</si>
  <si>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</si>
  <si>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</si>
  <si>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</si>
  <si>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</si>
  <si>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</si>
  <si>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</si>
  <si>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</si>
  <si>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</si>
  <si>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</si>
  <si>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</si>
  <si>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</si>
  <si>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</si>
  <si>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</si>
  <si>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</si>
  <si>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</si>
  <si>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</si>
  <si>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</si>
  <si>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</si>
  <si>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</si>
  <si>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</si>
  <si>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</si>
  <si>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</si>
  <si>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</si>
  <si>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</si>
  <si>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</si>
  <si>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</si>
  <si>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</si>
  <si>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</si>
  <si>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</si>
  <si>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</si>
  <si>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</si>
  <si>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</si>
  <si>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</si>
  <si>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</si>
  <si>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</si>
  <si>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</si>
  <si>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</si>
  <si>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</si>
  <si>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</si>
  <si>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</si>
  <si>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</si>
  <si>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</si>
  <si>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</si>
  <si>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</si>
  <si>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</si>
  <si>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</si>
  <si>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</si>
  <si>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</si>
  <si>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</si>
  <si>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</si>
  <si>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</si>
  <si>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</si>
  <si>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</si>
  <si>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</si>
  <si>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</si>
  <si>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</si>
  <si>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</si>
  <si>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</si>
  <si>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</si>
  <si>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</si>
  <si>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</si>
  <si>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</si>
  <si>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</si>
  <si>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</si>
  <si>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</si>
  <si>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</si>
  <si>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</si>
  <si>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</si>
  <si>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</si>
  <si>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</si>
  <si>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</si>
  <si>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</si>
  <si>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</si>
  <si>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</si>
  <si>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</si>
  <si>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</si>
  <si>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</si>
  <si>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</si>
  <si>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</si>
  <si>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</si>
  <si>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</si>
  <si>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</si>
  <si>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</si>
  <si>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</si>
  <si>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</si>
  <si>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</si>
  <si>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</si>
  <si>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</si>
  <si>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</si>
  <si>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</si>
  <si>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</si>
  <si>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</si>
  <si>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</si>
  <si>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</si>
  <si>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</si>
  <si>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</si>
  <si>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</si>
  <si>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</si>
  <si>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</si>
  <si>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</si>
  <si>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</si>
  <si>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</si>
  <si>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</si>
  <si>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</si>
  <si>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</si>
  <si>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</si>
  <si>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</si>
  <si>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</si>
  <si>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</si>
  <si>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</si>
  <si>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</si>
  <si>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</si>
  <si>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</si>
  <si>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</si>
  <si>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</si>
  <si>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</si>
  <si>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</si>
  <si>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</si>
  <si>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</si>
  <si>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</si>
  <si>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</si>
  <si>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</si>
  <si>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</si>
  <si>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</si>
  <si>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</si>
  <si>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</si>
  <si>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</si>
  <si>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</si>
  <si>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</si>
  <si>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</si>
  <si>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</si>
  <si>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</si>
  <si>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</si>
  <si>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</si>
  <si>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</si>
  <si>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</si>
  <si>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</si>
  <si>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</si>
  <si>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</si>
  <si>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</si>
  <si>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</si>
  <si>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</si>
  <si>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</si>
  <si>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</si>
  <si>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</si>
  <si>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</si>
  <si>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</si>
  <si>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</si>
  <si>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</si>
  <si>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</si>
  <si>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</si>
  <si>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</si>
  <si>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</si>
  <si>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</si>
  <si>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</si>
  <si>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</si>
  <si>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</si>
  <si>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</si>
  <si>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</si>
  <si>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</si>
  <si>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</si>
  <si>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</si>
  <si>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</si>
  <si>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</si>
  <si>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</si>
  <si>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</si>
  <si>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</si>
  <si>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</si>
  <si>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</si>
  <si>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</si>
  <si>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</si>
  <si>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</si>
  <si>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</si>
  <si>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</si>
  <si>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</si>
  <si>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</si>
  <si>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</si>
  <si>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</si>
  <si>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</si>
  <si>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</si>
  <si>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</si>
  <si>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</si>
  <si>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</si>
  <si>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</si>
  <si>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</si>
  <si>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</si>
  <si>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</si>
  <si>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</si>
  <si>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</si>
  <si>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</si>
  <si>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</si>
  <si>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</si>
  <si>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</si>
  <si>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</si>
  <si>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</si>
  <si>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</si>
  <si>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</si>
  <si>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</si>
  <si>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</si>
  <si>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</si>
  <si>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</si>
  <si>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</si>
  <si>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</si>
  <si>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</si>
  <si>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</si>
  <si>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</si>
  <si>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</si>
  <si>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</si>
  <si>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</si>
  <si>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</si>
  <si>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</si>
  <si>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</si>
  <si>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</si>
  <si>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</si>
  <si>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</si>
  <si>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</si>
  <si>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</si>
  <si>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</si>
  <si>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</si>
  <si>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</si>
  <si>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</si>
  <si>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</si>
  <si>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</si>
  <si>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</si>
  <si>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</si>
  <si>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</si>
  <si>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</si>
  <si>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</si>
  <si>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</si>
  <si>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</si>
  <si>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</si>
  <si>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</si>
  <si>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</si>
  <si>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</si>
  <si>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</si>
  <si>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</si>
  <si>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</si>
  <si>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</si>
  <si>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</si>
  <si>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</si>
  <si>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</si>
  <si>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</si>
  <si>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</si>
  <si>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</si>
  <si>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</si>
  <si>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</si>
  <si>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</si>
  <si>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</si>
  <si>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</si>
  <si>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</si>
  <si>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</si>
  <si>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</si>
  <si>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</si>
  <si>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</si>
  <si>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</si>
  <si>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</si>
  <si>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</si>
  <si>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</si>
  <si>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</si>
  <si>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</si>
  <si>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</si>
  <si>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</si>
  <si>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</si>
  <si>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</si>
  <si>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</si>
  <si>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</si>
  <si>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</si>
  <si>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</si>
  <si>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</si>
  <si>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</si>
  <si>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</si>
  <si>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</si>
  <si>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</si>
  <si>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</si>
  <si>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</si>
  <si>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</si>
  <si>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</si>
  <si>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</si>
  <si>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</si>
  <si>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</si>
  <si>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</si>
  <si>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</si>
  <si>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</si>
  <si>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</si>
  <si>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</si>
  <si>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</si>
  <si>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</si>
  <si>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</si>
  <si>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</si>
  <si>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</si>
  <si>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</si>
  <si>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</si>
  <si>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</si>
  <si>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</si>
  <si>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</si>
  <si>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</si>
  <si>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</si>
  <si>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</si>
  <si>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</si>
  <si>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</si>
  <si>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</si>
  <si>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</si>
  <si>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</si>
  <si>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</si>
  <si>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</si>
  <si>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</si>
  <si>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</si>
  <si>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</si>
  <si>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</si>
  <si>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</si>
  <si>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</si>
  <si>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</si>
  <si>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</si>
  <si>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</si>
  <si>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</si>
  <si>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</si>
  <si>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</si>
  <si>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</si>
  <si>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</si>
  <si>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</si>
  <si>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</si>
  <si>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</si>
  <si>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</si>
  <si>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</si>
  <si>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</si>
  <si>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</si>
  <si>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</si>
  <si>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</si>
  <si>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</si>
  <si>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</si>
  <si>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</si>
  <si>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</si>
  <si>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</si>
  <si>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</si>
  <si>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</si>
  <si>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</si>
  <si>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</si>
  <si>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</si>
  <si>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</si>
  <si>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</si>
  <si>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</si>
  <si>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</si>
  <si>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</si>
  <si>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</si>
  <si>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</si>
  <si>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</si>
  <si>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</si>
  <si>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</si>
  <si>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</si>
  <si>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</si>
  <si>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</si>
  <si>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</si>
  <si>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</si>
  <si>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</si>
  <si>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</si>
  <si>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</si>
  <si>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</si>
  <si>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</si>
  <si>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</si>
  <si>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</si>
  <si>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</si>
  <si>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</si>
  <si>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</si>
  <si>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</si>
  <si>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</si>
  <si>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</si>
  <si>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</si>
  <si>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</si>
  <si>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</si>
  <si>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</si>
  <si>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</si>
  <si>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</si>
  <si>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</si>
  <si>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</si>
  <si>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</si>
  <si>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</si>
  <si>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</si>
  <si>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</si>
  <si>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</si>
  <si>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</si>
  <si>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</si>
  <si>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</si>
  <si>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</si>
  <si>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</si>
  <si>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</si>
  <si>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</si>
  <si>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</si>
  <si>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</si>
  <si>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</si>
  <si>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</si>
  <si>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</si>
  <si>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</si>
  <si>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</si>
  <si>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</si>
  <si>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</si>
  <si>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</si>
  <si>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</si>
  <si>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</si>
  <si>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</si>
  <si>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</si>
  <si>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</si>
  <si>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</si>
  <si>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</si>
  <si>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</si>
  <si>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</si>
  <si>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</si>
  <si>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</si>
  <si>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</si>
  <si>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</si>
  <si>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</si>
  <si>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</si>
  <si>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</si>
  <si>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</si>
  <si>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</si>
  <si>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</si>
  <si>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</si>
  <si>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</si>
  <si>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</si>
  <si>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</si>
  <si>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</si>
  <si>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</si>
  <si>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</si>
  <si>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</si>
  <si>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</si>
  <si>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</si>
  <si>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</si>
  <si>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</si>
  <si>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</si>
  <si>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</si>
  <si>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</si>
  <si>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</si>
  <si>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</si>
  <si>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</si>
  <si>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</si>
  <si>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</si>
  <si>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</si>
  <si>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</si>
  <si>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</si>
  <si>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</si>
  <si>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</si>
  <si>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</si>
  <si>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</si>
  <si>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</si>
  <si>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</si>
  <si>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</si>
  <si>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</si>
  <si>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</si>
  <si>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</si>
  <si>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</si>
  <si>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</si>
  <si>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</si>
  <si>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</si>
  <si>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</si>
  <si>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</si>
  <si>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</si>
  <si>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</si>
  <si>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</si>
  <si>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</si>
  <si>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</si>
  <si>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</si>
  <si>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</si>
  <si>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</si>
  <si>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</si>
  <si>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</si>
  <si>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</si>
  <si>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</si>
  <si>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</si>
  <si>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</si>
  <si>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</si>
  <si>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</si>
  <si>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</si>
  <si>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</si>
  <si>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</si>
  <si>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</si>
  <si>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</si>
  <si>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</si>
  <si>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</si>
  <si>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</si>
  <si>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</si>
  <si>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</si>
  <si>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</si>
  <si>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</si>
  <si>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</si>
  <si>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</si>
  <si>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</si>
  <si>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</si>
  <si>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</si>
  <si>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</si>
  <si>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</si>
  <si>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</si>
  <si>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</si>
  <si>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</si>
  <si>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</si>
  <si>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</si>
  <si>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</si>
  <si>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</si>
  <si>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</si>
  <si>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</si>
  <si>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</si>
  <si>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</si>
  <si>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</si>
  <si>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</si>
  <si>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</si>
  <si>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</si>
  <si>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</si>
  <si>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</si>
  <si>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</si>
  <si>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</si>
  <si>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</si>
  <si>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</si>
  <si>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</si>
  <si>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</si>
  <si>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</si>
  <si>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</si>
  <si>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</si>
  <si>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</si>
  <si>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</si>
  <si>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</si>
  <si>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</si>
  <si>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</si>
  <si>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</si>
  <si>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</si>
  <si>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</si>
  <si>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</si>
  <si>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</si>
  <si>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</si>
  <si>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</si>
  <si>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</si>
  <si>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</si>
  <si>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</si>
  <si>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</si>
  <si>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</si>
  <si>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</si>
  <si>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</si>
  <si>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</si>
  <si>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</si>
  <si>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</si>
  <si>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</si>
  <si>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</si>
  <si>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</si>
  <si>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</si>
  <si>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</si>
  <si>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</si>
  <si>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</si>
  <si>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</si>
  <si>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</si>
  <si>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</si>
  <si>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</si>
  <si>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</si>
  <si>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</si>
  <si>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</si>
  <si>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</si>
  <si>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</si>
  <si>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</si>
  <si>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</si>
  <si>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</si>
  <si>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</si>
  <si>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</si>
  <si>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</si>
  <si>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</si>
  <si>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</si>
  <si>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</si>
  <si>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</si>
  <si>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</si>
  <si>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</si>
  <si>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</si>
  <si>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</si>
  <si>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</si>
  <si>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</si>
  <si>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</si>
  <si>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</si>
  <si>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</si>
  <si>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</si>
  <si>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</si>
  <si>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</si>
  <si>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</si>
  <si>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</si>
  <si>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</si>
  <si>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</si>
  <si>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</si>
  <si>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</si>
  <si>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</si>
  <si>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</si>
  <si>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</si>
  <si>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</si>
  <si>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</si>
  <si>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</si>
  <si>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</si>
  <si>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</si>
  <si>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</si>
  <si>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</si>
  <si>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</si>
  <si>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</si>
  <si>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</si>
  <si>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</si>
  <si>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</si>
  <si>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</si>
  <si>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</si>
  <si>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</si>
  <si>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</si>
  <si>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</si>
  <si>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</si>
  <si>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</si>
  <si>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</si>
  <si>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</si>
  <si>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</si>
  <si>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</si>
  <si>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</si>
  <si>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</si>
  <si>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</si>
  <si>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</si>
  <si>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</si>
  <si>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</si>
  <si>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</si>
  <si>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</si>
  <si>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</si>
  <si>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</si>
  <si>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</si>
  <si>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</si>
  <si>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</si>
  <si>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</si>
  <si>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</si>
  <si>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</si>
  <si>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</si>
  <si>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</si>
  <si>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</si>
  <si>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</si>
  <si>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</si>
  <si>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</si>
  <si>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</si>
  <si>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</si>
  <si>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</si>
  <si>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</si>
  <si>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</si>
  <si>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</si>
  <si>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</si>
  <si>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</si>
  <si>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</si>
  <si>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</si>
  <si>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</si>
  <si>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</si>
  <si>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</si>
  <si>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</si>
  <si>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</si>
  <si>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</si>
  <si>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</si>
  <si>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</si>
  <si>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</si>
  <si>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</si>
  <si>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</si>
  <si>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</si>
  <si>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</si>
  <si>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</si>
  <si>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</si>
  <si>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</si>
  <si>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</si>
  <si>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</si>
  <si>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</si>
  <si>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</si>
  <si>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</si>
  <si>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</si>
  <si>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</si>
  <si>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</si>
  <si>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</si>
  <si>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</si>
  <si>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</si>
  <si>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</si>
  <si>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</si>
  <si>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</si>
  <si>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</si>
  <si>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</si>
  <si>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</si>
  <si>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</si>
  <si>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</si>
  <si>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</si>
  <si>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</si>
  <si>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</si>
  <si>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</si>
  <si>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</si>
  <si>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</si>
  <si>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</si>
  <si>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</si>
  <si>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</si>
  <si>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</si>
  <si>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</si>
  <si>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</si>
  <si>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</si>
  <si>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</si>
  <si>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</si>
  <si>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</si>
  <si>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</si>
  <si>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</si>
  <si>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</si>
  <si>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</si>
  <si>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</si>
  <si>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</si>
  <si>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</si>
  <si>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</si>
  <si>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</si>
  <si>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</si>
  <si>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</si>
  <si>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</si>
  <si>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</si>
  <si>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</si>
  <si>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</si>
  <si>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</si>
  <si>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</si>
  <si>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</si>
  <si>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</si>
  <si>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</si>
  <si>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</si>
  <si>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</si>
  <si>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</si>
  <si>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</si>
  <si>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</si>
  <si>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</si>
  <si>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</si>
  <si>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</si>
  <si>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</si>
  <si>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</si>
  <si>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</si>
  <si>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</si>
  <si>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</si>
  <si>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</si>
  <si>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</si>
  <si>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</si>
  <si>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</si>
  <si>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</si>
  <si>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</si>
  <si>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</si>
  <si>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</si>
  <si>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</si>
  <si>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</si>
  <si>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</si>
  <si>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</si>
  <si>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</si>
  <si>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</si>
  <si>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</si>
  <si>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</si>
  <si>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</si>
  <si>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</si>
  <si>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</si>
  <si>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</si>
  <si>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</si>
  <si>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</si>
  <si>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</si>
  <si>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</si>
  <si>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</si>
  <si>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</si>
  <si>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</si>
  <si>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</si>
  <si>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</si>
  <si>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</si>
  <si>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</si>
  <si>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</si>
  <si>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</si>
  <si>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</si>
  <si>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</si>
  <si>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</si>
  <si>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</si>
  <si>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</si>
  <si>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</si>
  <si>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</si>
  <si>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</si>
  <si>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</si>
  <si>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</si>
  <si>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</si>
  <si>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</si>
  <si>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</si>
  <si>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</si>
  <si>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</si>
  <si>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</si>
  <si>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</si>
  <si>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</si>
  <si>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</si>
  <si>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</si>
  <si>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</si>
  <si>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</si>
  <si>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</si>
  <si>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</si>
  <si>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</si>
  <si>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</si>
  <si>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</si>
  <si>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</si>
  <si>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</si>
  <si>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</si>
  <si>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</si>
  <si>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</si>
  <si>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</si>
  <si>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</si>
  <si>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</si>
  <si>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</si>
  <si>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</si>
  <si>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</si>
  <si>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</si>
  <si>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</si>
  <si>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</si>
  <si>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</si>
  <si>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</si>
  <si>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</si>
  <si>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</si>
  <si>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</si>
  <si>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</si>
  <si>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</si>
  <si>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</si>
  <si>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</si>
  <si>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</si>
  <si>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</si>
  <si>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</si>
  <si>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</si>
  <si>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</si>
  <si>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</si>
  <si>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</si>
  <si>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</si>
  <si>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</si>
  <si>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</si>
  <si>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</si>
  <si>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</si>
  <si>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</si>
  <si>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</si>
  <si>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</si>
  <si>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</si>
  <si>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</si>
  <si>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</si>
  <si>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</si>
  <si>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</si>
  <si>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</si>
  <si>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</si>
  <si>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</si>
  <si>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</si>
  <si>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</si>
  <si>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</si>
  <si>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</si>
  <si>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</si>
  <si>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</si>
  <si>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</si>
  <si>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</si>
  <si>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</si>
  <si>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</si>
  <si>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</si>
  <si>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</si>
  <si>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</si>
  <si>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</si>
  <si>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</si>
  <si>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</si>
  <si>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</si>
  <si>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</si>
  <si>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</si>
  <si>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</si>
  <si>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</si>
  <si>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</si>
  <si>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</si>
  <si>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</si>
  <si>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</si>
  <si>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</si>
  <si>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</si>
  <si>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</si>
  <si>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</si>
  <si>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</si>
  <si>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</si>
  <si>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</si>
  <si>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</si>
  <si>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</si>
  <si>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</si>
  <si>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</si>
  <si>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</si>
  <si>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</si>
  <si>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</si>
  <si>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</si>
  <si>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</si>
  <si>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</si>
  <si>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</si>
  <si>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</si>
  <si>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</si>
  <si>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</si>
  <si>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</si>
  <si>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</si>
  <si>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</si>
  <si>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</si>
  <si>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</si>
  <si>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</si>
  <si>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</si>
  <si>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</si>
  <si>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</si>
  <si>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</si>
  <si>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</si>
  <si>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</si>
  <si>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</si>
  <si>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</si>
  <si>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</si>
  <si>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</si>
  <si>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</si>
  <si>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</si>
  <si>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</si>
  <si>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</si>
  <si>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</si>
  <si>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</si>
  <si>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</si>
  <si>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</si>
  <si>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</si>
  <si>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</si>
  <si>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</si>
  <si>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</si>
  <si>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</si>
  <si>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</si>
  <si>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</si>
  <si>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</si>
  <si>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</si>
  <si>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</si>
  <si>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</si>
  <si>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</si>
  <si>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</si>
  <si>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</si>
  <si>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</si>
  <si>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</si>
  <si>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</si>
  <si>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</si>
  <si>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</si>
  <si>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</si>
  <si>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</si>
  <si>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</si>
  <si>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</si>
  <si>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</si>
  <si>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</si>
  <si>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</si>
  <si>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</si>
  <si>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</si>
  <si>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</si>
  <si>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</si>
  <si>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</si>
  <si>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</si>
  <si>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</si>
  <si>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</si>
  <si>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</si>
  <si>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</si>
  <si>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</si>
  <si>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</si>
  <si>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</si>
  <si>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</si>
  <si>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</si>
  <si>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</si>
  <si>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</si>
  <si>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</si>
  <si>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</si>
  <si>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</si>
  <si>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</si>
  <si>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</si>
  <si>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</si>
  <si>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</si>
  <si>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</si>
  <si>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</si>
  <si>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</si>
  <si>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</si>
  <si>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</si>
  <si>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</si>
  <si>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</si>
  <si>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</si>
  <si>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</si>
  <si>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</si>
  <si>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</si>
  <si>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</si>
  <si>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</si>
  <si>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</si>
  <si>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</si>
  <si>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</si>
  <si>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</si>
  <si>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</si>
  <si>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</si>
  <si>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</si>
  <si>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</si>
  <si>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</si>
  <si>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</si>
  <si>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</si>
  <si>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</si>
  <si>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</si>
  <si>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</si>
  <si>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</si>
  <si>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</si>
  <si>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</si>
  <si>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</si>
  <si>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</si>
  <si>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</si>
  <si>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</si>
  <si>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</si>
  <si>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</si>
  <si>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</si>
  <si>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</si>
  <si>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</si>
  <si>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</si>
  <si>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</si>
  <si>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</si>
  <si>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</si>
  <si>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</si>
  <si>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</si>
  <si>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</si>
  <si>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</si>
  <si>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</si>
  <si>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</si>
  <si>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</si>
  <si>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</si>
  <si>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</si>
  <si>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</si>
  <si>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</si>
  <si>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</si>
  <si>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</si>
  <si>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</si>
  <si>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</si>
  <si>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</si>
  <si>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</si>
  <si>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</si>
  <si>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</si>
  <si>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</si>
  <si>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</si>
  <si>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</si>
  <si>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</si>
  <si>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</si>
  <si>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</si>
  <si>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</si>
  <si>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</si>
  <si>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</si>
  <si>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</si>
  <si>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</si>
  <si>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</si>
  <si>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</si>
  <si>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</si>
  <si>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</si>
  <si>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</si>
  <si>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</si>
  <si>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</si>
  <si>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</si>
  <si>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</si>
  <si>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</si>
  <si>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</si>
  <si>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</si>
  <si>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</si>
  <si>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</si>
  <si>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</si>
  <si>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</si>
  <si>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</si>
  <si>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</si>
  <si>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</si>
  <si>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</si>
  <si>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</si>
  <si>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</si>
  <si>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</si>
  <si>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</si>
  <si>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</si>
  <si>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</si>
  <si>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</si>
  <si>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</si>
  <si>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</si>
  <si>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</si>
  <si>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</si>
  <si>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</si>
  <si>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</si>
  <si>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</si>
  <si>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</si>
  <si>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</si>
  <si>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</si>
  <si>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</si>
  <si>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</si>
  <si>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</si>
  <si>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</si>
  <si>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</si>
  <si>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</si>
  <si>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</si>
  <si>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</si>
  <si>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</si>
  <si>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</si>
  <si>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</si>
  <si>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</si>
  <si>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</si>
  <si>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</si>
  <si>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</si>
  <si>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</si>
  <si>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</si>
  <si>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</si>
  <si>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</si>
  <si>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</si>
  <si>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</si>
  <si>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</si>
  <si>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</si>
  <si>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</si>
  <si>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</si>
  <si>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</si>
  <si>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</si>
  <si>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</si>
  <si>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</si>
  <si>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</si>
  <si>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</si>
  <si>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</si>
  <si>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</si>
  <si>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</si>
  <si>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</si>
  <si>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</si>
  <si>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</si>
  <si>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</si>
  <si>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</si>
  <si>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</si>
  <si>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</si>
  <si>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</si>
  <si>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</si>
  <si>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</si>
  <si>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</si>
  <si>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</si>
  <si>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</si>
  <si>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</si>
  <si>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</si>
  <si>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</si>
  <si>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</si>
  <si>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</si>
  <si>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</si>
  <si>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</si>
  <si>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</si>
  <si>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</si>
  <si>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</si>
  <si>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</si>
  <si>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</si>
  <si>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</si>
  <si>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</si>
  <si>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</si>
  <si>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</si>
  <si>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</si>
  <si>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</si>
  <si>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</si>
  <si>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</si>
  <si>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</si>
  <si>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</si>
  <si>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</si>
  <si>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</si>
  <si>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</si>
  <si>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</si>
  <si>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</si>
  <si>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</si>
  <si>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</si>
  <si>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</si>
  <si>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</si>
  <si>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</si>
  <si>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</si>
  <si>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</si>
  <si>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</si>
  <si>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</si>
  <si>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</si>
  <si>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</si>
  <si>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</si>
  <si>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</si>
  <si>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</si>
  <si>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</si>
  <si>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</si>
  <si>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</si>
  <si>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</si>
  <si>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</si>
  <si>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</si>
  <si>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</si>
  <si>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</si>
  <si>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</si>
  <si>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</si>
  <si>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</si>
  <si>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</si>
  <si>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</si>
  <si>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</si>
  <si>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</si>
  <si>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</si>
  <si>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</si>
  <si>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</si>
  <si>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</si>
  <si>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</si>
  <si>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</si>
  <si>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</si>
  <si>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</si>
  <si>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</si>
  <si>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</si>
  <si>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</si>
  <si>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</si>
  <si>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</si>
  <si>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</si>
  <si>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</si>
  <si>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</si>
  <si>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</si>
  <si>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</si>
  <si>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</si>
  <si>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</si>
  <si>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</si>
  <si>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</si>
  <si>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</si>
  <si>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</si>
  <si>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</si>
  <si>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</si>
  <si>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</si>
  <si>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</si>
  <si>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</si>
  <si>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</si>
  <si>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</si>
  <si>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</si>
  <si>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</si>
  <si>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</si>
  <si>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</si>
  <si>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</si>
  <si>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</si>
  <si>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</si>
  <si>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</si>
  <si>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</si>
  <si>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</si>
  <si>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</si>
  <si>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</si>
  <si>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</si>
  <si>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</si>
  <si>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</si>
  <si>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</si>
  <si>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</si>
  <si>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</si>
  <si>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</si>
  <si>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</si>
  <si>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</si>
  <si>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</si>
  <si>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</si>
  <si>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</si>
  <si>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</si>
  <si>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</si>
  <si>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</si>
  <si>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</si>
  <si>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</si>
  <si>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</si>
  <si>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</si>
  <si>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</si>
  <si>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</si>
  <si>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</si>
  <si>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</si>
  <si>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</si>
  <si>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</si>
  <si>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</si>
  <si>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</si>
  <si>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</si>
  <si>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</si>
  <si>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</si>
  <si>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</si>
  <si>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</si>
  <si>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</si>
  <si>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</si>
  <si>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</si>
  <si>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</si>
  <si>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</si>
  <si>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</si>
  <si>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</si>
  <si>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</si>
  <si>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</si>
  <si>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</si>
  <si>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</si>
  <si>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</si>
  <si>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</si>
  <si>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</si>
  <si>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</si>
  <si>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</si>
  <si>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</si>
  <si>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</si>
  <si>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</si>
  <si>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</si>
  <si>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</si>
  <si>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</si>
  <si>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</si>
  <si>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</si>
  <si>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</si>
  <si>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</si>
  <si>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</si>
  <si>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</si>
  <si>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</si>
  <si>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</si>
  <si>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</si>
  <si>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</si>
  <si>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</si>
  <si>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</si>
  <si>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</si>
  <si>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</si>
  <si>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</si>
  <si>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</si>
  <si>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</si>
  <si>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</si>
  <si>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</si>
  <si>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</si>
  <si>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</si>
  <si>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</si>
  <si>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</si>
  <si>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</si>
  <si>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</si>
  <si>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</si>
  <si>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</si>
  <si>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</si>
  <si>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</si>
  <si>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</si>
  <si>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</si>
  <si>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</si>
  <si>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</si>
  <si>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</si>
  <si>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</si>
  <si>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</si>
  <si>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</si>
  <si>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</si>
  <si>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</si>
  <si>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</si>
  <si>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</si>
  <si>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</si>
  <si>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</si>
  <si>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</si>
  <si>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</si>
  <si>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</si>
  <si>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</si>
  <si>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</si>
  <si>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</si>
  <si>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</si>
  <si>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</si>
  <si>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</si>
  <si>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</si>
  <si>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</si>
  <si>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</si>
  <si>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</si>
  <si>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</si>
  <si>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</si>
  <si>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</si>
  <si>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</si>
  <si>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</si>
  <si>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</si>
  <si>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</si>
  <si>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</si>
  <si>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</si>
  <si>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</si>
  <si>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</si>
  <si>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</si>
  <si>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</si>
  <si>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</si>
  <si>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</si>
  <si>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</si>
  <si>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</si>
  <si>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</si>
  <si>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</si>
  <si>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</si>
  <si>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</si>
  <si>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</si>
  <si>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</si>
  <si>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</si>
  <si>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</si>
  <si>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</si>
  <si>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</si>
  <si>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</si>
  <si>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</si>
  <si>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</si>
  <si>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</si>
  <si>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</si>
  <si>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</si>
  <si>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</si>
  <si>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</si>
  <si>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</si>
  <si>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</si>
  <si>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</si>
  <si>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</si>
  <si>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</si>
  <si>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</si>
  <si>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</si>
  <si>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</si>
  <si>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</si>
  <si>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</si>
  <si>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</si>
  <si>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</si>
  <si>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</si>
  <si>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</si>
  <si>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</si>
  <si>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</si>
  <si>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</si>
  <si>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</si>
  <si>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</si>
  <si>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</si>
  <si>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</si>
  <si>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</si>
  <si>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</si>
  <si>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</si>
  <si>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</si>
  <si>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</si>
  <si>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</si>
  <si>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</si>
  <si>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</si>
  <si>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</si>
  <si>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</si>
  <si>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</si>
  <si>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</si>
  <si>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</si>
  <si>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</si>
  <si>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</si>
  <si>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</si>
  <si>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</si>
  <si>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</si>
  <si>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</si>
  <si>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</si>
  <si>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</si>
  <si>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</si>
  <si>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</si>
  <si>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</si>
  <si>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</si>
  <si>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</si>
  <si>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</si>
  <si>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</si>
  <si>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</si>
  <si>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</si>
  <si>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</si>
  <si>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</si>
  <si>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</si>
  <si>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</si>
  <si>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</si>
  <si>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</si>
  <si>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</si>
  <si>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</si>
  <si>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</si>
  <si>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</si>
  <si>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</si>
  <si>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</si>
  <si>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</si>
  <si>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</si>
  <si>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</si>
  <si>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</si>
  <si>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</si>
  <si>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</si>
  <si>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</si>
  <si>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</si>
  <si>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</si>
  <si>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</si>
  <si>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</si>
  <si>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</si>
  <si>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</si>
  <si>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</si>
  <si>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</si>
  <si>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</si>
  <si>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</si>
  <si>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</si>
  <si>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</si>
  <si>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</si>
  <si>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</si>
  <si>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</si>
  <si>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</si>
  <si>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</si>
  <si>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</si>
  <si>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</si>
  <si>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</si>
  <si>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</si>
  <si>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</si>
  <si>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</si>
  <si>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</si>
  <si>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</si>
  <si>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</si>
  <si>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</si>
  <si>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</si>
  <si>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</si>
  <si>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</si>
  <si>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</si>
  <si>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</si>
  <si>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</si>
  <si>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</si>
  <si>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</si>
  <si>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</si>
  <si>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</si>
  <si>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</si>
  <si>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</si>
  <si>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</si>
  <si>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</si>
  <si>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</si>
  <si>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</si>
  <si>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</si>
  <si>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</si>
  <si>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</si>
  <si>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</si>
  <si>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</si>
  <si>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</si>
  <si>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</si>
  <si>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</si>
  <si>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</si>
  <si>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</si>
  <si>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</si>
  <si>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</si>
  <si>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</si>
  <si>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</si>
  <si>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</si>
  <si>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</si>
  <si>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</si>
  <si>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</si>
  <si>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</si>
  <si>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</si>
  <si>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</si>
  <si>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</si>
  <si>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</si>
  <si>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</si>
  <si>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</si>
  <si>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</si>
  <si>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</si>
  <si>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</si>
  <si>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</si>
  <si>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</si>
  <si>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</si>
  <si>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</si>
  <si>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</si>
  <si>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</si>
  <si>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</si>
  <si>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</si>
  <si>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</si>
  <si>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</si>
  <si>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</si>
  <si>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</si>
  <si>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</si>
  <si>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</si>
  <si>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</si>
  <si>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</si>
  <si>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</si>
  <si>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</si>
  <si>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</si>
  <si>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</si>
  <si>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</si>
  <si>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</si>
  <si>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</si>
  <si>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</si>
  <si>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</si>
  <si>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</si>
  <si>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</si>
  <si>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</si>
  <si>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</si>
  <si>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</si>
  <si>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</si>
  <si>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</si>
  <si>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</si>
  <si>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</si>
  <si>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</si>
  <si>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</si>
  <si>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</si>
  <si>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</si>
  <si>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</si>
  <si>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</si>
  <si>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</si>
  <si>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</si>
  <si>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</si>
  <si>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</si>
  <si>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</si>
  <si>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</si>
  <si>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</si>
  <si>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</si>
  <si>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</si>
  <si>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</si>
  <si>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</si>
  <si>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</si>
  <si>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</si>
  <si>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</si>
  <si>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</si>
  <si>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</si>
  <si>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</si>
  <si>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</si>
  <si>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</si>
  <si>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</si>
  <si>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</si>
  <si>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</si>
  <si>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</si>
  <si>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</si>
  <si>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</si>
  <si>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</si>
  <si>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</si>
  <si>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</si>
  <si>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</si>
  <si>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</si>
  <si>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</si>
  <si>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</si>
  <si>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</si>
  <si>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</si>
  <si>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</si>
  <si>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</si>
  <si>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</si>
  <si>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</si>
  <si>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</si>
  <si>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</si>
  <si>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</si>
  <si>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</si>
  <si>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</si>
  <si>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</si>
  <si>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</si>
  <si>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</si>
  <si>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</si>
  <si>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</si>
  <si>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</si>
  <si>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</si>
  <si>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</si>
  <si>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</si>
  <si>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</si>
  <si>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</si>
  <si>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</si>
  <si>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</si>
  <si>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</si>
  <si>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</si>
  <si>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</si>
  <si>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</si>
  <si>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</si>
  <si>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</si>
  <si>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</si>
  <si>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</si>
  <si>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</si>
  <si>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</si>
  <si>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</si>
  <si>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</si>
  <si>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</si>
  <si>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</si>
  <si>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</si>
  <si>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</si>
  <si>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</si>
  <si>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</si>
  <si>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</si>
  <si>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</si>
  <si>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</si>
  <si>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</si>
  <si>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</si>
  <si>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</si>
  <si>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</si>
  <si>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</si>
  <si>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</si>
  <si>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</si>
  <si>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</si>
  <si>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</si>
  <si>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</si>
  <si>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</si>
  <si>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</si>
  <si>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</si>
  <si>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</si>
  <si>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</si>
  <si>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</si>
  <si>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</si>
  <si>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</si>
  <si>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</si>
  <si>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</si>
  <si>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</si>
  <si>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</si>
  <si>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</si>
  <si>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</si>
  <si>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</si>
  <si>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</si>
  <si>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</si>
  <si>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</si>
  <si>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</si>
  <si>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</si>
  <si>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</si>
  <si>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</si>
  <si>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</si>
  <si>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</si>
  <si>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</si>
  <si>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</si>
  <si>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</si>
  <si>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</si>
  <si>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</si>
  <si>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</si>
  <si>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</si>
  <si>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</si>
  <si>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</si>
  <si>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</si>
  <si>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</si>
  <si>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</si>
  <si>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</si>
  <si>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</si>
  <si>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</si>
  <si>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</si>
  <si>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</si>
  <si>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</si>
  <si>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</si>
  <si>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</si>
  <si>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</si>
  <si>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</si>
  <si>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</si>
  <si>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</si>
  <si>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</si>
  <si>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</si>
  <si>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</si>
  <si>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</si>
  <si>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</si>
  <si>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</si>
  <si>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</si>
  <si>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</si>
  <si>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</si>
  <si>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</si>
  <si>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</si>
  <si>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</si>
  <si>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</si>
  <si>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</si>
  <si>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</si>
  <si>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</si>
  <si>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</si>
  <si>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</si>
  <si>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</si>
  <si>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</si>
  <si>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</si>
  <si>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</si>
  <si>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</si>
  <si>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</si>
  <si>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</si>
  <si>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</si>
  <si>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</si>
  <si>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</si>
  <si>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</si>
  <si>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</si>
  <si>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</si>
  <si>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</si>
  <si>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</si>
  <si>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</si>
  <si>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</si>
  <si>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</si>
  <si>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</si>
  <si>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</si>
  <si>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</si>
  <si>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</si>
  <si>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</si>
  <si>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</si>
  <si>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</si>
  <si>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</si>
  <si>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</si>
  <si>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</si>
  <si>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</si>
  <si>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</si>
  <si>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</si>
  <si>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</si>
  <si>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</si>
  <si>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</si>
  <si>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</si>
  <si>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</si>
  <si>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</si>
  <si>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</si>
  <si>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</si>
  <si>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</si>
  <si>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</si>
  <si>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</si>
  <si>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</si>
  <si>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</si>
  <si>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</si>
  <si>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</si>
  <si>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</si>
  <si>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</si>
  <si>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</si>
  <si>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</si>
  <si>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</si>
  <si>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</si>
  <si>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</si>
  <si>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</si>
  <si>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</si>
  <si>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</si>
  <si>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</si>
  <si>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</si>
  <si>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</si>
  <si>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</si>
  <si>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</si>
  <si>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</si>
  <si>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</si>
  <si>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</si>
  <si>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</si>
  <si>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</si>
  <si>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</si>
  <si>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</si>
  <si>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</si>
  <si>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</si>
  <si>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</si>
  <si>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</si>
  <si>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</si>
  <si>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</si>
  <si>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</si>
  <si>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</si>
  <si>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</si>
  <si>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</si>
  <si>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</si>
  <si>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</si>
  <si>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</si>
  <si>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</si>
  <si>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</si>
  <si>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</si>
  <si>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</si>
  <si>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</si>
  <si>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</si>
  <si>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</si>
  <si>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</si>
  <si>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</si>
  <si>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</si>
  <si>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</si>
  <si>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</si>
  <si>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</si>
  <si>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</si>
  <si>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</si>
  <si>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</si>
  <si>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</si>
  <si>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</si>
  <si>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</si>
  <si>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</si>
  <si>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</si>
  <si>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</si>
  <si>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</si>
  <si>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</si>
  <si>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</si>
  <si>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</si>
  <si>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</si>
  <si>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</si>
  <si>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</si>
  <si>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</si>
  <si>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</si>
  <si>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</si>
  <si>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</si>
  <si>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</si>
  <si>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</si>
  <si>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</si>
  <si>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</si>
  <si>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</si>
  <si>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</si>
  <si>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</si>
  <si>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</si>
  <si>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</si>
  <si>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</si>
  <si>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</si>
  <si>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</si>
  <si>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</si>
  <si>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</si>
  <si>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</si>
  <si>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</si>
  <si>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</si>
  <si>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</si>
  <si>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</si>
  <si>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</si>
  <si>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</si>
  <si>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</si>
  <si>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</si>
  <si>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</si>
  <si>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</si>
  <si>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</si>
  <si>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</si>
  <si>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</si>
  <si>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</si>
  <si>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</si>
  <si>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</si>
  <si>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</si>
  <si>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</si>
  <si>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</si>
  <si>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</si>
  <si>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</si>
  <si>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</si>
  <si>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</si>
  <si>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</si>
  <si>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</si>
  <si>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</si>
  <si>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</si>
  <si>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</si>
  <si>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</si>
  <si>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</si>
  <si>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</si>
  <si>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</si>
  <si>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</si>
  <si>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</si>
  <si>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</si>
  <si>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</si>
  <si>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</si>
  <si>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</si>
  <si>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</si>
  <si>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</si>
  <si>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</si>
  <si>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</si>
  <si>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</si>
  <si>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</si>
  <si>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</si>
  <si>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</si>
  <si>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</si>
  <si>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</si>
  <si>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</si>
  <si>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</si>
  <si>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</si>
  <si>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</si>
  <si>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</si>
  <si>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</si>
  <si>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</si>
  <si>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</si>
  <si>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</si>
  <si>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</si>
  <si>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</si>
  <si>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</si>
  <si>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</si>
  <si>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</si>
  <si>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</si>
  <si>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</si>
  <si>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</si>
  <si>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</si>
  <si>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</si>
  <si>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</si>
  <si>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</si>
  <si>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</si>
  <si>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</si>
  <si>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</si>
  <si>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</si>
  <si>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</si>
  <si>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</si>
  <si>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</si>
  <si>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</si>
  <si>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</si>
  <si>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</si>
  <si>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</si>
  <si>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</si>
  <si>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</si>
  <si>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</si>
  <si>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</si>
  <si>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</si>
  <si>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</si>
  <si>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</si>
  <si>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</si>
  <si>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</si>
  <si>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</si>
  <si>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</si>
  <si>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</si>
  <si>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</si>
  <si>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</si>
  <si>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</si>
  <si>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</si>
  <si>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</si>
  <si>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</si>
  <si>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</si>
  <si>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</si>
  <si>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</si>
  <si>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</si>
  <si>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</si>
  <si>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</si>
  <si>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</si>
  <si>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</si>
  <si>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</si>
  <si>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</si>
  <si>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</si>
  <si>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</si>
  <si>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</si>
  <si>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</si>
  <si>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</si>
  <si>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</si>
  <si>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</si>
  <si>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</si>
  <si>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</si>
  <si>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</si>
  <si>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</si>
  <si>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</si>
  <si>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</si>
  <si>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</si>
  <si>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</si>
  <si>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</si>
  <si>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</si>
  <si>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</si>
  <si>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</si>
  <si>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</si>
  <si>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</si>
  <si>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</si>
  <si>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</si>
  <si>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</si>
  <si>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</si>
  <si>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</si>
  <si>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</si>
  <si>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</si>
  <si>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</si>
  <si>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</si>
  <si>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</si>
  <si>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</si>
  <si>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</si>
  <si>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</si>
  <si>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</si>
  <si>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</si>
  <si>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</si>
  <si>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</si>
  <si>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</si>
  <si>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</si>
  <si>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</si>
  <si>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</si>
  <si>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</si>
  <si>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</si>
  <si>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</si>
  <si>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</si>
  <si>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</si>
  <si>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</si>
  <si>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</si>
  <si>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</si>
  <si>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</si>
  <si>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</si>
  <si>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</si>
  <si>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</si>
  <si>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</si>
  <si>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</si>
  <si>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</si>
  <si>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</si>
  <si>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</si>
  <si>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</si>
  <si>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</si>
  <si>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</si>
  <si>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</si>
  <si>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</si>
  <si>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</si>
  <si>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</si>
  <si>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</si>
  <si>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</si>
  <si>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</si>
  <si>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</si>
  <si>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</si>
  <si>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</si>
  <si>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</si>
  <si>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</si>
  <si>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</si>
  <si>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</si>
  <si>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</si>
  <si>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</si>
  <si>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</si>
  <si>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</si>
  <si>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</si>
  <si>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</si>
  <si>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</si>
  <si>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</si>
  <si>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</si>
  <si>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</si>
  <si>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</si>
  <si>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</si>
  <si>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</si>
  <si>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</si>
  <si>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</si>
  <si>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</si>
  <si>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</si>
  <si>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</si>
  <si>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</si>
  <si>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</si>
  <si>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</si>
  <si>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</si>
  <si>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</si>
  <si>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</si>
  <si>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</si>
  <si>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</si>
  <si>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</si>
  <si>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</si>
  <si>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</si>
  <si>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</si>
  <si>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</si>
  <si>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</si>
  <si>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</si>
  <si>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</si>
  <si>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</si>
  <si>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</si>
  <si>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</si>
  <si>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</si>
  <si>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</si>
  <si>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</si>
  <si>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</si>
  <si>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</si>
  <si>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</si>
  <si>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</si>
  <si>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</si>
  <si>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</si>
  <si>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</si>
  <si>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</si>
  <si>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</si>
  <si>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</si>
  <si>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</si>
  <si>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</si>
  <si>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</si>
  <si>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</si>
  <si>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</si>
  <si>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</si>
  <si>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</si>
  <si>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</si>
  <si>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</si>
  <si>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</si>
  <si>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</si>
  <si>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</si>
  <si>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</si>
  <si>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</si>
  <si>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</si>
  <si>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</si>
  <si>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</si>
  <si>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</si>
  <si>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</si>
  <si>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</si>
  <si>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</si>
  <si>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</si>
  <si>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</si>
  <si>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</si>
  <si>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</si>
  <si>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</si>
  <si>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</si>
  <si>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</si>
  <si>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</si>
  <si>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</si>
  <si>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</si>
  <si>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</si>
  <si>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</si>
  <si>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</si>
  <si>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</si>
  <si>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</si>
  <si>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</si>
  <si>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</si>
  <si>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</si>
  <si>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</si>
  <si>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</si>
  <si>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</si>
  <si>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</si>
  <si>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</si>
  <si>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</si>
  <si>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</si>
  <si>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</si>
  <si>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</si>
  <si>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</si>
  <si>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</si>
  <si>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</si>
  <si>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</si>
  <si>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</si>
  <si>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</si>
  <si>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</si>
  <si>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</si>
  <si>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</si>
  <si>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</si>
  <si>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</si>
  <si>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</si>
  <si>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</si>
  <si>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</si>
  <si>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</si>
  <si>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</si>
  <si>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</si>
  <si>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</si>
  <si>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</si>
  <si>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</si>
  <si>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</si>
  <si>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</si>
  <si>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</si>
  <si>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</si>
  <si>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</si>
  <si>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</si>
  <si>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</si>
  <si>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</si>
  <si>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</si>
  <si>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</si>
  <si>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</si>
  <si>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</si>
  <si>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</si>
  <si>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</si>
  <si>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</si>
  <si>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</si>
  <si>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</si>
  <si>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</si>
  <si>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</si>
  <si>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</si>
  <si>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</si>
  <si>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</si>
  <si>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</si>
  <si>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</si>
  <si>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</si>
  <si>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</si>
  <si>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</si>
  <si>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</si>
  <si>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</si>
  <si>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</si>
  <si>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</si>
  <si>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</si>
  <si>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</si>
  <si>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</si>
  <si>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</si>
  <si>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</si>
  <si>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</si>
  <si>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</si>
  <si>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</si>
  <si>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</si>
  <si>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</si>
  <si>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</si>
  <si>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</si>
  <si>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</si>
  <si>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</si>
  <si>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</si>
  <si>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</si>
  <si>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</si>
  <si>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</si>
  <si>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</si>
  <si>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</si>
  <si>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</si>
  <si>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</si>
  <si>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</si>
  <si>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</si>
  <si>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</si>
  <si>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</si>
  <si>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</si>
  <si>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</si>
  <si>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</si>
  <si>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</si>
  <si>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</si>
  <si>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</si>
  <si>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</si>
  <si>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</si>
  <si>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</si>
  <si>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</si>
  <si>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</si>
  <si>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</si>
  <si>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</si>
  <si>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</si>
  <si>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</si>
  <si>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</si>
  <si>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</si>
  <si>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</si>
  <si>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</si>
  <si>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</si>
  <si>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</si>
  <si>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</si>
  <si>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</si>
  <si>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</si>
  <si>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</si>
  <si>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</si>
  <si>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</si>
  <si>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</si>
  <si>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</si>
  <si>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</si>
  <si>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</si>
  <si>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</si>
  <si>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</si>
  <si>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</si>
  <si>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</si>
  <si>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</si>
  <si>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</si>
  <si>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</si>
  <si>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</si>
  <si>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</si>
  <si>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</si>
  <si>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</si>
  <si>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</si>
  <si>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</si>
  <si>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</si>
  <si>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</si>
  <si>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</si>
  <si>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</si>
  <si>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</si>
  <si>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</si>
  <si>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</si>
  <si>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</si>
  <si>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</si>
  <si>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</si>
  <si>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</si>
  <si>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</si>
  <si>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</si>
  <si>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</si>
  <si>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</si>
  <si>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</si>
  <si>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</si>
  <si>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</si>
  <si>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</si>
  <si>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</si>
  <si>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</si>
  <si>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</si>
  <si>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</si>
  <si>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</si>
  <si>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</si>
  <si>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</si>
  <si>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</si>
  <si>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</si>
  <si>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</si>
  <si>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</si>
  <si>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</si>
  <si>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</si>
  <si>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</si>
  <si>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</si>
  <si>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</si>
  <si>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</si>
  <si>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</si>
  <si>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</si>
  <si>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</si>
  <si>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</si>
  <si>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</si>
  <si>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</si>
  <si>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</si>
  <si>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</si>
  <si>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</si>
  <si>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</si>
  <si>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</si>
  <si>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</si>
  <si>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</si>
  <si>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</si>
  <si>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</si>
  <si>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</si>
  <si>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</si>
  <si>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</si>
  <si>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</si>
  <si>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</si>
  <si>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</si>
  <si>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</si>
  <si>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</si>
  <si>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</si>
  <si>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</si>
  <si>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</si>
  <si>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</si>
  <si>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</si>
  <si>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</si>
  <si>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</si>
  <si>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</si>
  <si>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</si>
  <si>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</si>
  <si>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</si>
  <si>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</si>
  <si>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</si>
  <si>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</si>
  <si>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</si>
  <si>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</si>
  <si>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</si>
  <si>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</si>
  <si>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</si>
  <si>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</si>
  <si>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</si>
  <si>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</si>
  <si>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</si>
  <si>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</si>
  <si>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</si>
  <si>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</si>
  <si>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</si>
  <si>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</si>
  <si>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</si>
  <si>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</si>
  <si>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</si>
  <si>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</si>
  <si>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</si>
  <si>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</si>
  <si>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</si>
  <si>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</si>
  <si>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</si>
  <si>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</si>
  <si>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</si>
  <si>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</si>
  <si>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</si>
  <si>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</si>
  <si>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</si>
  <si>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</si>
  <si>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</si>
  <si>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</si>
  <si>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</si>
  <si>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</si>
  <si>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</si>
  <si>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</si>
  <si>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</si>
  <si>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</si>
  <si>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</si>
  <si>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</si>
  <si>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</si>
  <si>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</si>
  <si>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</si>
  <si>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</si>
  <si>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</si>
  <si>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</si>
  <si>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</si>
  <si>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</si>
  <si>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</si>
  <si>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</si>
  <si>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</si>
  <si>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</si>
  <si>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</si>
  <si>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</si>
  <si>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</si>
  <si>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</si>
  <si>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</si>
  <si>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</si>
  <si>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</si>
  <si>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</si>
  <si>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</si>
  <si>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</si>
  <si>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</si>
  <si>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</si>
  <si>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</si>
  <si>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</si>
  <si>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</si>
  <si>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</si>
  <si>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</si>
  <si>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</si>
  <si>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</si>
  <si>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</si>
  <si>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</si>
  <si>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</si>
  <si>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</si>
  <si>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</si>
  <si>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</si>
  <si>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</si>
  <si>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</si>
  <si>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</si>
  <si>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</si>
  <si>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</si>
  <si>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</si>
  <si>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</si>
  <si>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</si>
  <si>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</si>
  <si>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</si>
  <si>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</si>
  <si>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</si>
  <si>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</si>
  <si>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</si>
  <si>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</si>
  <si>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</si>
  <si>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</si>
  <si>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</si>
  <si>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</si>
  <si>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</si>
  <si>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</si>
  <si>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</si>
  <si>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</si>
  <si>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</si>
  <si>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</si>
  <si>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</si>
  <si>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</si>
  <si>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</si>
  <si>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</si>
  <si>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</si>
  <si>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</si>
  <si>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</si>
  <si>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</si>
  <si>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</si>
  <si>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</si>
  <si>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</si>
  <si>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</si>
  <si>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</si>
  <si>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</si>
  <si>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</si>
  <si>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</si>
  <si>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</si>
  <si>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</si>
  <si>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</si>
  <si>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</si>
  <si>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</si>
  <si>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</si>
  <si>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</si>
  <si>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</si>
  <si>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</si>
  <si>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</si>
  <si>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</si>
  <si>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</si>
  <si>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</si>
  <si>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</si>
  <si>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</si>
  <si>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</si>
  <si>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</si>
  <si>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</si>
  <si>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</si>
  <si>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</si>
  <si>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</si>
  <si>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</si>
  <si>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</si>
  <si>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</si>
  <si>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</si>
  <si>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</si>
  <si>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</si>
  <si>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</si>
  <si>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</si>
  <si>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</si>
  <si>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</si>
  <si>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</si>
  <si>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</si>
  <si>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</si>
  <si>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</si>
  <si>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</si>
  <si>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</si>
  <si>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</si>
  <si>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</si>
  <si>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</si>
  <si>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</si>
  <si>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</si>
  <si>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</si>
  <si>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</si>
  <si>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</si>
  <si>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</si>
  <si>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</si>
  <si>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</si>
  <si>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</si>
  <si>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</si>
  <si>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</si>
  <si>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</si>
  <si>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</si>
  <si>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</si>
  <si>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</si>
  <si>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</si>
  <si>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</si>
  <si>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</si>
  <si>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</si>
  <si>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</si>
  <si>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</si>
  <si>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</si>
  <si>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</si>
  <si>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</si>
  <si>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</si>
  <si>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</si>
  <si>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</si>
  <si>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</si>
  <si>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</si>
  <si>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</si>
  <si>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</si>
  <si>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</si>
  <si>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</si>
  <si>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</si>
  <si>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</si>
  <si>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</si>
  <si>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</si>
  <si>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</si>
  <si>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</si>
  <si>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</si>
  <si>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</si>
  <si>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</si>
  <si>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</si>
  <si>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</si>
  <si>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</si>
  <si>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</si>
  <si>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</si>
  <si>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</si>
  <si>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</si>
  <si>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</si>
  <si>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</si>
  <si>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</si>
  <si>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</si>
  <si>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</si>
  <si>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</si>
  <si>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</si>
  <si>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</si>
  <si>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</si>
  <si>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</si>
  <si>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</si>
  <si>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</si>
  <si>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</si>
  <si>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</si>
  <si>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</si>
  <si>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</si>
  <si>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</si>
  <si>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</si>
  <si>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</si>
  <si>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</si>
  <si>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</si>
  <si>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</si>
  <si>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</si>
  <si>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</si>
  <si>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</si>
  <si>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</si>
  <si>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</si>
  <si>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</si>
  <si>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</si>
  <si>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</si>
  <si>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</si>
  <si>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</si>
  <si>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</si>
  <si>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</si>
  <si>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</si>
  <si>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</si>
  <si>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</si>
  <si>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</si>
  <si>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</si>
  <si>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</si>
  <si>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</si>
  <si>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</si>
  <si>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</si>
  <si>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</si>
  <si>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</si>
  <si>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</si>
  <si>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</si>
  <si>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</si>
  <si>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</si>
  <si>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</si>
  <si>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</si>
  <si>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</si>
  <si>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</si>
  <si>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</si>
  <si>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</si>
  <si>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</si>
  <si>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</si>
  <si>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</si>
  <si>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</si>
  <si>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</si>
  <si>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</si>
  <si>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</si>
  <si>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</si>
  <si>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</si>
  <si>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</si>
  <si>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</si>
  <si>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</si>
  <si>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</si>
  <si>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</si>
  <si>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</si>
  <si>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</si>
  <si>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</si>
  <si>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</si>
  <si>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</si>
  <si>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</si>
  <si>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</si>
  <si>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</si>
  <si>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</si>
  <si>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</si>
  <si>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</si>
  <si>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</si>
  <si>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</si>
  <si>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</si>
  <si>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</si>
  <si>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</si>
  <si>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</si>
  <si>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</si>
  <si>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</si>
  <si>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</si>
  <si>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</si>
  <si>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</si>
  <si>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</si>
  <si>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</si>
  <si>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</si>
  <si>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</si>
  <si>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</si>
  <si>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</si>
  <si>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</si>
  <si>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</si>
  <si>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</si>
  <si>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</si>
  <si>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</si>
  <si>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</si>
  <si>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</si>
  <si>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</si>
  <si>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</si>
  <si>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</si>
  <si>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</si>
  <si>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</si>
  <si>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</si>
  <si>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</si>
  <si>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</si>
  <si>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</si>
  <si>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</si>
  <si>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</si>
  <si>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</si>
  <si>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</si>
  <si>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</si>
  <si>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</si>
  <si>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</si>
  <si>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</si>
  <si>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</si>
  <si>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</si>
  <si>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</si>
  <si>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</si>
  <si>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</si>
  <si>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</si>
  <si>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</si>
  <si>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</si>
  <si>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</si>
  <si>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</si>
  <si>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</si>
  <si>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</si>
  <si>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</si>
  <si>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</si>
  <si>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</si>
  <si>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</si>
  <si>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</si>
  <si>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</si>
  <si>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</si>
  <si>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</si>
  <si>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</si>
  <si>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</si>
  <si>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</si>
  <si>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</si>
  <si>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</si>
  <si>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</si>
  <si>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</si>
  <si>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</si>
  <si>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</si>
  <si>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</si>
  <si>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</si>
  <si>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</si>
  <si>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</si>
  <si>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</si>
  <si>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</si>
  <si>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</si>
  <si>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</si>
  <si>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</si>
  <si>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</si>
  <si>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</si>
  <si>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</si>
  <si>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</si>
  <si>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</si>
  <si>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</si>
  <si>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</si>
  <si>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</si>
  <si>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</si>
  <si>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</si>
  <si>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</si>
  <si>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</si>
  <si>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</si>
  <si>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</si>
  <si>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</si>
  <si>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</si>
  <si>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</si>
  <si>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</si>
  <si>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</si>
  <si>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</si>
  <si>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</si>
  <si>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</si>
  <si>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</si>
  <si>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</si>
  <si>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</si>
  <si>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</si>
  <si>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</si>
  <si>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</si>
  <si>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</si>
  <si>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</si>
  <si>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</si>
  <si>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</si>
  <si>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</si>
  <si>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</si>
  <si>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</si>
  <si>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</si>
  <si>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</si>
  <si>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</si>
  <si>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</si>
  <si>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</si>
  <si>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</si>
  <si>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</si>
  <si>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</si>
  <si>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</si>
  <si>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</si>
  <si>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</si>
  <si>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</si>
  <si>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</si>
  <si>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</si>
  <si>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</si>
  <si>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</si>
  <si>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</si>
  <si>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</si>
  <si>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</si>
  <si>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</si>
  <si>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</si>
  <si>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</si>
  <si>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</si>
  <si>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</si>
  <si>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</si>
  <si>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</si>
  <si>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</si>
  <si>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</si>
  <si>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</si>
  <si>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</si>
  <si>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</si>
  <si>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</si>
  <si>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</si>
  <si>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</si>
  <si>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</si>
  <si>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</si>
  <si>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</si>
  <si>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</si>
  <si>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</si>
  <si>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</si>
  <si>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</si>
  <si>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</si>
  <si>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</si>
  <si>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</si>
  <si>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</si>
  <si>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</si>
  <si>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</si>
  <si>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</si>
  <si>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</si>
  <si>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</si>
  <si>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</si>
  <si>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</si>
  <si>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</si>
  <si>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</si>
  <si>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</si>
  <si>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</si>
  <si>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</si>
  <si>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</si>
  <si>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</si>
  <si>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</si>
  <si>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</si>
  <si>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</si>
  <si>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</si>
  <si>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</si>
  <si>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</si>
  <si>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</si>
  <si>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</si>
  <si>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</si>
  <si>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</si>
  <si>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</si>
  <si>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</si>
  <si>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</si>
  <si>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</si>
  <si>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</si>
  <si>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</si>
  <si>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</si>
  <si>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</si>
  <si>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</si>
  <si>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</si>
  <si>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</si>
  <si>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</si>
  <si>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</si>
  <si>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</si>
  <si>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</si>
  <si>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</si>
  <si>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</si>
  <si>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</si>
  <si>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</si>
  <si>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</si>
  <si>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</si>
  <si>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</si>
  <si>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</si>
  <si>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</si>
  <si>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</si>
  <si>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</si>
  <si>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</si>
  <si>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</si>
  <si>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</si>
  <si>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</si>
  <si>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</si>
  <si>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</si>
  <si>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</si>
  <si>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</si>
  <si>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</si>
  <si>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</si>
  <si>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</si>
  <si>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</si>
  <si>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</si>
  <si>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</si>
  <si>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</si>
  <si>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</si>
  <si>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</si>
  <si>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</si>
  <si>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</si>
  <si>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</si>
  <si>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</si>
  <si>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</si>
  <si>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</si>
  <si>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</si>
  <si>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</si>
  <si>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</si>
  <si>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</si>
  <si>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</si>
  <si>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</si>
  <si>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</si>
  <si>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</si>
  <si>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</si>
  <si>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</si>
  <si>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</si>
  <si>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</si>
  <si>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</si>
  <si>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</si>
  <si>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</si>
  <si>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</si>
  <si>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</si>
  <si>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</si>
  <si>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</si>
  <si>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</si>
  <si>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</si>
  <si>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</si>
  <si>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</si>
  <si>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</si>
  <si>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</si>
  <si>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</si>
  <si>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</si>
  <si>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</si>
  <si>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</si>
  <si>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</si>
  <si>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</si>
  <si>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</si>
  <si>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</si>
  <si>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</si>
  <si>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</si>
  <si>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</si>
  <si>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</si>
  <si>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</si>
  <si>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</si>
  <si>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</si>
  <si>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</si>
  <si>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</si>
  <si>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</si>
  <si>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</si>
  <si>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</si>
  <si>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</si>
  <si>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</si>
  <si>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</si>
  <si>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</si>
  <si>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</si>
  <si>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</si>
  <si>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</si>
  <si>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</si>
  <si>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</si>
  <si>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</si>
  <si>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</si>
  <si>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</si>
  <si>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</si>
  <si>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</si>
  <si>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</si>
  <si>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</si>
  <si>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</si>
  <si>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</si>
  <si>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</si>
  <si>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</si>
  <si>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</si>
  <si>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</si>
  <si>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</si>
  <si>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</si>
  <si>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</si>
  <si>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</si>
  <si>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</si>
  <si>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</si>
  <si>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</si>
  <si>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</si>
  <si>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</si>
  <si>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</si>
  <si>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</si>
  <si>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</si>
  <si>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</si>
  <si>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</si>
  <si>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</si>
  <si>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</si>
  <si>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</si>
  <si>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</si>
  <si>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</si>
  <si>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</si>
  <si>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</si>
  <si>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</si>
  <si>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</si>
  <si>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</si>
  <si>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</si>
  <si>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</si>
  <si>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</si>
  <si>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</si>
  <si>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</si>
  <si>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</si>
  <si>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</si>
  <si>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</si>
  <si>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</si>
  <si>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</si>
  <si>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</si>
  <si>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</si>
  <si>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</si>
  <si>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</si>
  <si>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</si>
  <si>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</si>
  <si>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</si>
  <si>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</si>
  <si>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</si>
  <si>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</si>
  <si>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</si>
  <si>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</si>
  <si>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</si>
  <si>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</si>
  <si>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</si>
  <si>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</si>
  <si>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</si>
  <si>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</si>
  <si>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</si>
  <si>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</si>
  <si>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</si>
  <si>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</si>
  <si>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</si>
  <si>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</si>
  <si>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</si>
  <si>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</si>
  <si>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</si>
  <si>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</si>
  <si>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</si>
  <si>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</si>
  <si>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</si>
  <si>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</si>
  <si>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</si>
  <si>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</si>
  <si>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</si>
  <si>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</si>
  <si>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</si>
  <si>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</si>
  <si>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</si>
  <si>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</si>
  <si>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</si>
  <si>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</si>
  <si>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</si>
  <si>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</si>
  <si>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</si>
  <si>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</si>
  <si>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</si>
  <si>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</si>
  <si>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</si>
  <si>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</si>
  <si>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</si>
  <si>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</si>
  <si>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</si>
  <si>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</si>
  <si>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</si>
  <si>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</si>
  <si>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</si>
  <si>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</si>
  <si>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</si>
  <si>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</si>
  <si>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</si>
  <si>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</si>
  <si>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</si>
  <si>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</si>
  <si>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</si>
  <si>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</si>
  <si>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</si>
  <si>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</si>
  <si>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</si>
  <si>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</si>
  <si>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</si>
  <si>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</si>
  <si>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</si>
  <si>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</si>
  <si>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</si>
  <si>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</si>
  <si>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</si>
  <si>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</si>
  <si>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</si>
  <si>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</si>
  <si>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</si>
  <si>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</si>
  <si>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</si>
  <si>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</si>
  <si>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</si>
  <si>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</si>
  <si>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</si>
  <si>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</si>
  <si>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</si>
  <si>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</si>
  <si>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</si>
  <si>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</si>
  <si>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</si>
  <si>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</si>
  <si>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</si>
  <si>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</si>
  <si>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</si>
  <si>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</si>
  <si>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</si>
  <si>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</si>
  <si>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</si>
  <si>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</si>
  <si>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</si>
  <si>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</si>
  <si>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</si>
  <si>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</si>
  <si>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</si>
  <si>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</si>
  <si>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</si>
  <si>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</si>
  <si>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</si>
  <si>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</si>
  <si>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</si>
  <si>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</si>
  <si>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</si>
  <si>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</si>
  <si>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</si>
  <si>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</si>
  <si>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</si>
  <si>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</si>
  <si>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</si>
  <si>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</si>
  <si>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</si>
  <si>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</si>
  <si>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</si>
  <si>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</si>
  <si>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</si>
  <si>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</si>
  <si>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</si>
  <si>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</si>
  <si>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</si>
  <si>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</si>
  <si>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</si>
  <si>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</si>
  <si>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</si>
  <si>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</si>
  <si>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</si>
  <si>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</si>
  <si>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</si>
  <si>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</si>
  <si>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</si>
  <si>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</si>
  <si>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</si>
  <si>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</si>
  <si>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</si>
  <si>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</si>
  <si>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</si>
  <si>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</si>
  <si>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</si>
  <si>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</si>
  <si>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</si>
  <si>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</si>
  <si>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</si>
  <si>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</si>
  <si>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</si>
  <si>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</si>
  <si>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</si>
  <si>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</si>
  <si>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</si>
  <si>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</si>
  <si>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</si>
  <si>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</si>
  <si>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</si>
  <si>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</si>
  <si>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</si>
  <si>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</si>
  <si>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</si>
  <si>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</si>
  <si>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</si>
  <si>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</si>
  <si>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</si>
  <si>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</si>
  <si>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</si>
  <si>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</si>
  <si>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</si>
  <si>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</si>
  <si>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</si>
  <si>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</si>
  <si>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</si>
  <si>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</si>
  <si>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</si>
  <si>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</si>
  <si>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</si>
  <si>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</si>
  <si>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</si>
  <si>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</si>
  <si>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</si>
  <si>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</si>
  <si>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</si>
  <si>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</si>
  <si>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</si>
  <si>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</si>
  <si>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</si>
  <si>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</si>
  <si>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</si>
  <si>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</si>
  <si>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</si>
  <si>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</si>
  <si>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</si>
  <si>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</si>
  <si>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</si>
  <si>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</si>
  <si>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</si>
  <si>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</si>
  <si>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</si>
  <si>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</si>
  <si>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</si>
  <si>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</si>
  <si>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</si>
  <si>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</si>
  <si>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</si>
  <si>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</si>
  <si>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</si>
  <si>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</si>
  <si>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</si>
  <si>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</si>
  <si>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</si>
  <si>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</si>
  <si>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</si>
  <si>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</si>
  <si>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</si>
  <si>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</si>
  <si>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</si>
  <si>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</si>
  <si>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</si>
  <si>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</si>
  <si>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</si>
  <si>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</si>
  <si>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</si>
  <si>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</si>
  <si>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</si>
  <si>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</si>
  <si>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</si>
  <si>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</si>
  <si>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</si>
  <si>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</si>
  <si>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</si>
  <si>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</si>
  <si>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</si>
  <si>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</si>
  <si>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</si>
  <si>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</si>
  <si>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</si>
  <si>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</si>
  <si>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</si>
  <si>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</si>
  <si>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</si>
  <si>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</si>
  <si>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</si>
  <si>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</si>
  <si>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</si>
  <si>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</si>
  <si>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</si>
  <si>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</si>
  <si>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</si>
  <si>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</si>
  <si>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</si>
  <si>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</si>
  <si>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</si>
  <si>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</si>
  <si>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</si>
  <si>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</si>
  <si>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</si>
  <si>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</si>
  <si>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</si>
  <si>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</si>
  <si>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</si>
  <si>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</si>
  <si>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</si>
  <si>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</si>
  <si>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</si>
  <si>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</si>
  <si>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</si>
  <si>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</si>
  <si>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</si>
  <si>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</si>
  <si>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</si>
  <si>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</si>
  <si>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</si>
  <si>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</si>
  <si>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</si>
  <si>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</si>
  <si>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</si>
  <si>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</si>
  <si>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</si>
  <si>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</si>
  <si>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</si>
  <si>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</si>
  <si>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</si>
  <si>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</si>
  <si>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</si>
  <si>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</si>
  <si>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</si>
  <si>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</si>
  <si>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</si>
  <si>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</si>
  <si>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</si>
  <si>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</si>
  <si>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</si>
  <si>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</si>
  <si>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</si>
  <si>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</si>
  <si>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</si>
  <si>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</si>
  <si>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</si>
  <si>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</si>
  <si>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</si>
  <si>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</si>
  <si>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</si>
  <si>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</si>
  <si>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</si>
  <si>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</si>
  <si>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</si>
  <si>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</si>
  <si>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</si>
  <si>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</si>
  <si>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</si>
  <si>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</si>
  <si>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</si>
  <si>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</si>
  <si>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</si>
  <si>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</si>
  <si>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</si>
  <si>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</si>
  <si>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</si>
  <si>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</si>
  <si>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</si>
  <si>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</si>
  <si>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</si>
  <si>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</si>
  <si>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</si>
  <si>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</si>
  <si>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</si>
  <si>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</si>
  <si>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</si>
  <si>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</si>
  <si>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</si>
  <si>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</si>
  <si>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</si>
  <si>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</si>
  <si>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</si>
  <si>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</si>
  <si>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</si>
  <si>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</si>
  <si>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</si>
  <si>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</si>
  <si>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</si>
  <si>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</si>
  <si>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</si>
  <si>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</si>
  <si>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</si>
  <si>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</si>
  <si>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</si>
  <si>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</si>
  <si>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</si>
  <si>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</si>
  <si>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</si>
  <si>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</si>
  <si>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</si>
  <si>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</si>
  <si>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</si>
  <si>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</si>
  <si>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</si>
  <si>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</si>
  <si>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</si>
  <si>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</si>
  <si>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</si>
  <si>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</si>
  <si>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</si>
  <si>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</si>
  <si>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</si>
  <si>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</si>
  <si>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</si>
  <si>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</si>
  <si>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</si>
  <si>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</si>
  <si>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</si>
  <si>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</si>
  <si>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</si>
  <si>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</si>
  <si>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</si>
  <si>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</si>
  <si>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</si>
  <si>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</si>
  <si>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</si>
  <si>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</si>
  <si>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</si>
  <si>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</si>
  <si>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</si>
  <si>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</si>
  <si>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</si>
  <si>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</si>
  <si>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</si>
  <si>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</si>
  <si>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</si>
  <si>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</si>
  <si>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</si>
  <si>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</si>
  <si>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</si>
  <si>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</si>
  <si>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</si>
  <si>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</si>
  <si>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</si>
  <si>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</si>
  <si>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</si>
  <si>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</si>
  <si>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</si>
  <si>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</si>
  <si>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</si>
  <si>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</si>
  <si>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</si>
  <si>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</si>
  <si>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</si>
  <si>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</si>
  <si>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</si>
  <si>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</si>
  <si>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</si>
  <si>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</si>
  <si>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</si>
  <si>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</si>
  <si>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</si>
  <si>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</si>
  <si>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</si>
  <si>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</si>
  <si>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</si>
  <si>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</si>
  <si>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</si>
  <si>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</si>
  <si>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</si>
  <si>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</si>
  <si>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</si>
  <si>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</si>
  <si>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</si>
  <si>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</si>
  <si>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</si>
  <si>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</si>
  <si>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</si>
  <si>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</si>
  <si>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</si>
  <si>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</si>
  <si>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</si>
  <si>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</si>
  <si>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</si>
  <si>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</si>
  <si>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</si>
  <si>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</si>
  <si>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</si>
  <si>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</si>
  <si>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</si>
  <si>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</si>
  <si>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</si>
  <si>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</si>
  <si>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</si>
  <si>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</si>
  <si>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</si>
  <si>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</si>
  <si>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</si>
  <si>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</si>
  <si>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</si>
  <si>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</si>
  <si>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</si>
  <si>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</si>
  <si>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</si>
  <si>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</si>
  <si>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</si>
  <si>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</si>
  <si>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</si>
  <si>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</si>
  <si>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</si>
  <si>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</si>
  <si>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</si>
  <si>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</si>
  <si>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</si>
  <si>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</si>
  <si>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</si>
  <si>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</si>
  <si>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</si>
  <si>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</si>
  <si>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</si>
  <si>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</si>
  <si>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</si>
  <si>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</si>
  <si>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</si>
  <si>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</si>
  <si>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</si>
  <si>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</si>
  <si>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</si>
  <si>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</si>
  <si>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</si>
  <si>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</si>
  <si>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</si>
  <si>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</si>
  <si>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</si>
  <si>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</si>
  <si>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</si>
  <si>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</si>
  <si>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</si>
  <si>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</si>
  <si>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</si>
  <si>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</si>
  <si>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</si>
  <si>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</si>
  <si>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</si>
  <si>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</si>
  <si>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</si>
  <si>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</si>
  <si>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</si>
  <si>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</si>
  <si>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</si>
  <si>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</si>
  <si>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</si>
  <si>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</si>
  <si>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</si>
  <si>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</si>
  <si>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</si>
  <si>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</si>
  <si>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</si>
  <si>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</si>
  <si>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</si>
  <si>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</si>
  <si>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</si>
  <si>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</si>
  <si>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</si>
  <si>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</si>
  <si>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</si>
  <si>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</si>
  <si>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</si>
  <si>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</si>
  <si>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</si>
  <si>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</si>
  <si>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</si>
  <si>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</si>
  <si>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</si>
  <si>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</si>
  <si>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</si>
  <si>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</si>
  <si>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</si>
  <si>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</si>
  <si>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</si>
  <si>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</si>
  <si>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</si>
  <si>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</si>
  <si>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</si>
  <si>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</si>
  <si>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</si>
  <si>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</si>
  <si>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</si>
  <si>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</si>
  <si>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</si>
  <si>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</si>
  <si>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</si>
  <si>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</si>
  <si>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</si>
  <si>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</si>
  <si>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</si>
  <si>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</si>
  <si>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</si>
  <si>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</si>
  <si>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</si>
  <si>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</si>
  <si>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</si>
  <si>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</si>
  <si>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</si>
  <si>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</si>
  <si>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</si>
  <si>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</si>
  <si>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</si>
  <si>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</si>
  <si>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</si>
  <si>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</si>
  <si>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</si>
  <si>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</si>
  <si>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</si>
  <si>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</si>
  <si>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</si>
  <si>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</si>
  <si>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</si>
  <si>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</si>
  <si>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</si>
  <si>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</si>
  <si>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</si>
  <si>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</si>
  <si>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</si>
  <si>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</si>
  <si>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</si>
  <si>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</si>
  <si>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</si>
  <si>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</si>
  <si>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</si>
  <si>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</si>
  <si>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</si>
  <si>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</si>
  <si>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</si>
  <si>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</si>
  <si>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</si>
  <si>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</si>
  <si>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</si>
  <si>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</si>
  <si>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</si>
  <si>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</si>
  <si>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</si>
  <si>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</si>
  <si>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</si>
  <si>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</si>
  <si>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</si>
  <si>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</si>
  <si>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</si>
  <si>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</si>
  <si>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</si>
  <si>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</si>
  <si>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</si>
  <si>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</si>
  <si>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</si>
  <si>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</si>
  <si>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</si>
  <si>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</si>
  <si>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</si>
  <si>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</si>
  <si>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</si>
  <si>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</si>
  <si>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</si>
  <si>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</si>
  <si>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</si>
  <si>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</si>
  <si>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</si>
  <si>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</si>
  <si>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</si>
  <si>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</si>
  <si>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</si>
  <si>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</si>
  <si>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</si>
  <si>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</si>
  <si>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</si>
  <si>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</si>
  <si>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</si>
  <si>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</si>
  <si>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</si>
  <si>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</si>
  <si>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</si>
  <si>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</si>
  <si>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</si>
  <si>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</si>
  <si>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</si>
  <si>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</si>
  <si>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</si>
  <si>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</si>
  <si>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</si>
  <si>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</si>
  <si>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</si>
  <si>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</si>
  <si>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</si>
  <si>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</si>
  <si>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</si>
  <si>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</si>
  <si>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</si>
  <si>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</si>
  <si>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</si>
  <si>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</si>
  <si>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</si>
  <si>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</si>
  <si>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</si>
  <si>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</si>
  <si>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</si>
  <si>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</si>
  <si>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</si>
  <si>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</si>
  <si>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</si>
  <si>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</si>
  <si>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</si>
  <si>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</si>
  <si>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</si>
  <si>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</si>
  <si>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</si>
  <si>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</si>
  <si>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</si>
  <si>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</si>
  <si>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</si>
  <si>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</si>
  <si>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</si>
  <si>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</si>
  <si>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</si>
  <si>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</si>
  <si>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</si>
  <si>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</si>
  <si>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</si>
  <si>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</si>
  <si>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</si>
  <si>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</si>
  <si>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</si>
  <si>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</si>
  <si>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</si>
  <si>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</si>
  <si>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</si>
  <si>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</si>
  <si>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</si>
  <si>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</si>
  <si>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</si>
  <si>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</si>
  <si>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</si>
  <si>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</si>
  <si>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</si>
  <si>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</si>
  <si>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</si>
  <si>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</si>
  <si>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</si>
  <si>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</si>
  <si>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</si>
  <si>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</si>
  <si>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</si>
  <si>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</si>
  <si>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</si>
  <si>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</si>
  <si>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</si>
  <si>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</si>
  <si>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</si>
  <si>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</si>
  <si>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</si>
  <si>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</si>
  <si>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</si>
  <si>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</si>
  <si>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</si>
  <si>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</si>
  <si>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</si>
  <si>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</si>
  <si>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</si>
  <si>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</si>
  <si>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</si>
  <si>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</si>
  <si>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</si>
  <si>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</si>
  <si>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</si>
  <si>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</si>
  <si>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</si>
  <si>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</si>
  <si>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</si>
  <si>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</si>
  <si>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</si>
  <si>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</si>
  <si>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</si>
  <si>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</si>
  <si>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</si>
  <si>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</si>
  <si>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</si>
  <si>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</si>
  <si>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</si>
  <si>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</si>
  <si>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</si>
  <si>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</si>
  <si>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</si>
  <si>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</si>
  <si>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</si>
  <si>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</si>
  <si>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</si>
  <si>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</si>
  <si>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</si>
  <si>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</si>
  <si>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</si>
  <si>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</si>
  <si>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</si>
  <si>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</si>
  <si>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</si>
  <si>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</si>
  <si>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</si>
  <si>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</si>
  <si>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</si>
  <si>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</si>
  <si>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</si>
  <si>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</si>
  <si>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</si>
  <si>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</si>
  <si>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</si>
  <si>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</si>
  <si>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</si>
  <si>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</si>
  <si>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</si>
  <si>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</si>
  <si>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</si>
  <si>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</si>
  <si>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</si>
  <si>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</si>
  <si>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</si>
  <si>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</si>
  <si>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</si>
  <si>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</si>
  <si>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</si>
  <si>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</si>
  <si>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</si>
  <si>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</si>
  <si>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</si>
  <si>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</si>
  <si>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</si>
  <si>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</si>
  <si>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</si>
  <si>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</si>
  <si>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</si>
  <si>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</si>
  <si>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</si>
  <si>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</si>
  <si>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</si>
  <si>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</si>
  <si>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</si>
  <si>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</si>
  <si>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</si>
  <si>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</si>
  <si>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</si>
  <si>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</si>
  <si>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</si>
  <si>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</si>
  <si>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</si>
  <si>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</si>
  <si>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</si>
  <si>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</si>
  <si>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</si>
  <si>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</si>
  <si>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</si>
  <si>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</si>
  <si>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</si>
  <si>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</si>
  <si>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</si>
  <si>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</si>
  <si>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</si>
  <si>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</si>
  <si>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</si>
  <si>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</si>
  <si>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</si>
  <si>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</si>
  <si>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</si>
  <si>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</si>
  <si>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</si>
  <si>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</si>
  <si>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</si>
  <si>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</si>
  <si>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</si>
  <si>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</si>
  <si>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</si>
  <si>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</si>
  <si>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</si>
  <si>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</si>
  <si>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</si>
  <si>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</si>
  <si>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</si>
  <si>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</si>
  <si>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</si>
  <si>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</si>
  <si>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</si>
  <si>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</si>
  <si>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</si>
  <si>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</si>
  <si>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</si>
  <si>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</si>
  <si>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</si>
  <si>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</si>
  <si>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</si>
  <si>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</si>
  <si>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</si>
  <si>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</si>
  <si>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</si>
  <si>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</si>
  <si>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</si>
  <si>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</si>
  <si>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</si>
  <si>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</si>
  <si>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</si>
  <si>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</si>
  <si>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</si>
  <si>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</si>
  <si>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</si>
  <si>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</si>
  <si>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</si>
  <si>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</si>
  <si>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</si>
  <si>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</si>
  <si>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</si>
  <si>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</si>
  <si>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</si>
  <si>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</si>
  <si>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</si>
  <si>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</si>
  <si>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</si>
  <si>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</si>
  <si>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</si>
  <si>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</si>
  <si>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</si>
  <si>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</si>
  <si>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</si>
  <si>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</si>
  <si>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</si>
  <si>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</si>
  <si>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</si>
  <si>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</si>
  <si>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</si>
  <si>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</si>
  <si>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</si>
  <si>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</si>
  <si>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</si>
  <si>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</si>
  <si>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</si>
  <si>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</si>
  <si>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</si>
  <si>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</si>
  <si>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</si>
  <si>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</si>
  <si>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</si>
  <si>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</si>
  <si>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</si>
  <si>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</si>
  <si>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</si>
  <si>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</si>
  <si>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</si>
  <si>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</si>
  <si>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</si>
  <si>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</si>
  <si>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</si>
  <si>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</si>
  <si>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</si>
  <si>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</si>
  <si>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</si>
  <si>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</si>
  <si>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</si>
  <si>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</si>
  <si>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</si>
  <si>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</si>
  <si>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</si>
  <si>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</si>
  <si>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</si>
  <si>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</si>
  <si>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</si>
  <si>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</si>
  <si>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</si>
  <si>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</si>
  <si>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</si>
  <si>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</si>
  <si>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</si>
  <si>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</si>
  <si>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</si>
  <si>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</si>
  <si>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</si>
  <si>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</si>
  <si>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</si>
  <si>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</si>
  <si>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</si>
  <si>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</si>
  <si>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</si>
  <si>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</si>
  <si>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</si>
  <si>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</si>
  <si>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</si>
  <si>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</si>
  <si>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</si>
  <si>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</si>
  <si>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</si>
  <si>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</si>
  <si>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</si>
  <si>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</si>
  <si>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</si>
  <si>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</si>
  <si>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</si>
  <si>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</si>
  <si>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</si>
  <si>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</si>
  <si>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</si>
  <si>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</si>
  <si>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</si>
  <si>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</si>
  <si>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</si>
  <si>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</si>
  <si>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</si>
  <si>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</si>
  <si>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</si>
  <si>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</si>
  <si>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</si>
  <si>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</si>
  <si>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</si>
  <si>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</si>
  <si>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</si>
  <si>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</si>
  <si>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</si>
  <si>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</si>
  <si>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</si>
  <si>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</si>
  <si>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</si>
  <si>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</si>
  <si>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</si>
  <si>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</si>
  <si>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</si>
  <si>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</si>
  <si>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</si>
  <si>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</si>
  <si>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</si>
  <si>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</si>
  <si>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</si>
  <si>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</si>
  <si>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</si>
  <si>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</si>
  <si>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</si>
  <si>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</si>
  <si>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</si>
  <si>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</si>
  <si>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</si>
  <si>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</si>
  <si>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</si>
  <si>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</si>
  <si>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</si>
  <si>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</si>
  <si>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</si>
  <si>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</si>
  <si>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</si>
  <si>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</si>
  <si>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</si>
  <si>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</si>
  <si>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</si>
  <si>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</si>
  <si>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</si>
  <si>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</si>
  <si>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</si>
  <si>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</si>
  <si>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</si>
  <si>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</si>
  <si>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</si>
  <si>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</si>
  <si>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</si>
  <si>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</si>
  <si>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</si>
  <si>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</si>
  <si>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</si>
  <si>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</si>
  <si>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</si>
  <si>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</si>
  <si>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</si>
  <si>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</si>
  <si>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</si>
  <si>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</si>
  <si>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</si>
  <si>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</si>
  <si>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</si>
  <si>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</si>
  <si>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</si>
  <si>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</si>
  <si>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</si>
  <si>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</si>
  <si>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</si>
  <si>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</si>
  <si>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</si>
  <si>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</si>
  <si>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</si>
  <si>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</si>
  <si>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</si>
  <si>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</si>
  <si>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</si>
  <si>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</si>
  <si>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</si>
  <si>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</si>
  <si>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</si>
  <si>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</si>
  <si>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</si>
  <si>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</si>
  <si>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</si>
  <si>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</si>
  <si>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</si>
  <si>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</si>
  <si>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</si>
  <si>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</si>
  <si>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</si>
  <si>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</si>
  <si>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</si>
  <si>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</si>
  <si>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</si>
  <si>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</si>
  <si>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</si>
  <si>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</si>
  <si>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</si>
  <si>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</si>
  <si>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</si>
  <si>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</si>
  <si>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</si>
  <si>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</si>
  <si>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</si>
  <si>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</si>
  <si>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</si>
  <si>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</si>
  <si>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</si>
  <si>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</si>
  <si>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</si>
  <si>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</si>
  <si>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</si>
  <si>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</si>
  <si>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</si>
  <si>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</si>
  <si>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</si>
  <si>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</si>
  <si>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</si>
  <si>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</si>
  <si>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</si>
  <si>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</si>
  <si>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</si>
  <si>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</si>
  <si>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</si>
  <si>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</si>
  <si>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</si>
  <si>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</si>
  <si>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</si>
  <si>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</si>
  <si>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</si>
  <si>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</si>
  <si>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</si>
  <si>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</si>
  <si>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</si>
  <si>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</si>
  <si>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</si>
  <si>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</si>
  <si>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</si>
  <si>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</si>
  <si>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</si>
  <si>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</si>
  <si>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</si>
  <si>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</si>
  <si>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</si>
  <si>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</si>
  <si>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</si>
  <si>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</si>
  <si>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</si>
  <si>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</si>
  <si>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</si>
  <si>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</si>
  <si>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</si>
  <si>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</si>
  <si>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</si>
  <si>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</si>
  <si>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</si>
  <si>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</si>
  <si>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</si>
  <si>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</si>
  <si>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</si>
  <si>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</si>
  <si>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</si>
  <si>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</si>
  <si>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</si>
  <si>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</si>
  <si>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</si>
  <si>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</si>
  <si>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</si>
  <si>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</si>
  <si>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</si>
  <si>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</si>
  <si>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</si>
  <si>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</si>
  <si>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</si>
  <si>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</si>
  <si>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</si>
  <si>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</si>
  <si>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</si>
  <si>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</si>
  <si>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</si>
  <si>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</si>
  <si>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</si>
  <si>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</si>
  <si>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</si>
  <si>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</si>
  <si>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</si>
  <si>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</si>
  <si>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</si>
  <si>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</si>
  <si>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</si>
  <si>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</si>
  <si>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</si>
  <si>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</si>
  <si>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</si>
  <si>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</si>
  <si>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</si>
  <si>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</si>
  <si>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</si>
  <si>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</si>
  <si>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</si>
  <si>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</si>
  <si>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</si>
  <si>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</si>
  <si>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</si>
  <si>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</si>
  <si>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</si>
  <si>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</si>
  <si>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</si>
  <si>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</si>
  <si>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</si>
  <si>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</si>
  <si>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</si>
  <si>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</si>
  <si>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</si>
  <si>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</si>
  <si>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</si>
  <si>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</si>
  <si>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</si>
  <si>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</si>
  <si>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</si>
  <si>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</si>
  <si>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</si>
  <si>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</si>
  <si>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</si>
  <si>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</si>
  <si>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</si>
  <si>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</si>
  <si>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</si>
  <si>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</si>
  <si>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</si>
  <si>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</si>
  <si>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</si>
  <si>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</si>
  <si>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</si>
  <si>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</si>
  <si>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</si>
  <si>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</si>
  <si>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</si>
  <si>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</si>
  <si>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</si>
  <si>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</si>
  <si>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</si>
  <si>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</si>
  <si>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</si>
  <si>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</si>
  <si>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</si>
  <si>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</si>
  <si>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</si>
  <si>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</si>
  <si>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</si>
  <si>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</si>
  <si>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</si>
  <si>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</si>
  <si>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</si>
  <si>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</si>
  <si>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</si>
  <si>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</si>
  <si>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</si>
  <si>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</si>
  <si>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</si>
  <si>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</si>
  <si>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</si>
  <si>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</si>
  <si>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</si>
  <si>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</si>
  <si>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</si>
  <si>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</si>
  <si>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</si>
  <si>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</si>
  <si>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</si>
  <si>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</si>
  <si>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</si>
  <si>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</si>
  <si>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</si>
  <si>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</si>
  <si>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</si>
  <si>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</si>
  <si>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</si>
  <si>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</si>
  <si>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</si>
  <si>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</si>
  <si>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</si>
  <si>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</si>
  <si>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</si>
  <si>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</si>
  <si>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</si>
  <si>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</si>
  <si>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</si>
  <si>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</si>
  <si>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</si>
  <si>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</si>
  <si>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</si>
  <si>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</si>
  <si>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</si>
  <si>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</si>
  <si>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</si>
  <si>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</si>
  <si>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</si>
  <si>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</si>
  <si>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</si>
  <si>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</si>
  <si>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</si>
  <si>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</si>
  <si>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</si>
  <si>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</si>
  <si>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</si>
  <si>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</si>
  <si>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</si>
  <si>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</si>
  <si>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</si>
  <si>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</si>
  <si>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</si>
  <si>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</si>
  <si>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</si>
  <si>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</si>
  <si>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</si>
  <si>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</si>
  <si>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</si>
  <si>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</si>
  <si>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</si>
  <si>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</si>
  <si>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</si>
  <si>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</si>
  <si>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</si>
  <si>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</si>
  <si>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</si>
  <si>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</si>
  <si>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</si>
  <si>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</si>
  <si>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</si>
  <si>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</si>
  <si>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</si>
  <si>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</si>
  <si>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</si>
  <si>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</si>
  <si>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</si>
  <si>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</si>
  <si>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</si>
  <si>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</si>
  <si>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</si>
  <si>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</si>
  <si>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</si>
  <si>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</si>
  <si>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</si>
  <si>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</si>
  <si>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</si>
  <si>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</si>
  <si>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</si>
  <si>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</si>
  <si>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</si>
  <si>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</si>
  <si>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</si>
  <si>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</si>
  <si>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</si>
  <si>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</si>
  <si>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</si>
  <si>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</si>
  <si>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</si>
  <si>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</si>
  <si>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</si>
  <si>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</si>
  <si>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</si>
  <si>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</si>
  <si>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</si>
  <si>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</si>
  <si>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</si>
  <si>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</si>
  <si>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</si>
  <si>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</si>
  <si>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</si>
  <si>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</si>
  <si>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</si>
  <si>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</si>
  <si>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</si>
  <si>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</si>
  <si>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</si>
  <si>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</si>
  <si>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</si>
  <si>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</si>
  <si>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</si>
  <si>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</si>
  <si>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</si>
  <si>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</si>
  <si>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</si>
  <si>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</si>
  <si>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</si>
  <si>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</si>
  <si>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</si>
  <si>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</si>
  <si>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</si>
  <si>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</si>
  <si>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</si>
  <si>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</si>
  <si>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</si>
  <si>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</si>
  <si>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</si>
  <si>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</si>
  <si>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</si>
  <si>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</si>
  <si>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</si>
  <si>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</si>
  <si>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</si>
  <si>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</si>
  <si>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</si>
  <si>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</si>
  <si>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</si>
  <si>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</si>
  <si>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</si>
  <si>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</si>
  <si>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</si>
  <si>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</si>
  <si>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</si>
  <si>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</si>
  <si>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</si>
  <si>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</si>
  <si>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</si>
  <si>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</si>
  <si>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</si>
  <si>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</si>
  <si>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</si>
  <si>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</si>
  <si>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</si>
  <si>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</si>
  <si>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</si>
  <si>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</si>
  <si>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</si>
  <si>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</si>
  <si>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</si>
  <si>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</si>
  <si>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</si>
  <si>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</si>
  <si>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</si>
  <si>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</si>
  <si>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</si>
  <si>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</si>
  <si>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</si>
  <si>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</si>
  <si>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</si>
  <si>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</si>
  <si>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</si>
  <si>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</si>
  <si>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</si>
  <si>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</si>
  <si>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</si>
  <si>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</si>
  <si>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</si>
  <si>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</si>
  <si>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</si>
  <si>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</si>
  <si>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</si>
  <si>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</si>
  <si>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</si>
  <si>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</si>
  <si>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</si>
  <si>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</si>
  <si>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</si>
  <si>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</si>
  <si>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</si>
  <si>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</si>
  <si>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</si>
  <si>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</si>
  <si>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</si>
  <si>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</si>
  <si>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</si>
  <si>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</si>
  <si>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</si>
  <si>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</si>
  <si>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</si>
  <si>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</si>
  <si>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</si>
  <si>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</si>
  <si>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</si>
  <si>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</si>
  <si>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</si>
  <si>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</si>
  <si>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</si>
  <si>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</si>
  <si>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</si>
  <si>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</si>
  <si>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</si>
  <si>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</si>
  <si>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</si>
  <si>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</si>
  <si>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</si>
  <si>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</si>
  <si>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</si>
  <si>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</si>
  <si>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</si>
  <si>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</si>
  <si>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</si>
  <si>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</si>
  <si>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</si>
  <si>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</si>
  <si>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</si>
  <si>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</si>
  <si>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</si>
  <si>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</si>
  <si>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</si>
  <si>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</si>
  <si>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</si>
  <si>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</si>
  <si>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</si>
  <si>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</si>
  <si>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</si>
  <si>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</si>
  <si>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</si>
  <si>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</si>
  <si>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</si>
  <si>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</si>
  <si>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</si>
  <si>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</si>
  <si>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</si>
  <si>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</si>
  <si>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</si>
  <si>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</si>
  <si>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</si>
  <si>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</si>
  <si>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</si>
  <si>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</si>
  <si>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</si>
  <si>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</si>
  <si>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</si>
  <si>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</si>
  <si>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</si>
  <si>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</si>
  <si>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</si>
  <si>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</si>
  <si>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</si>
  <si>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</si>
  <si>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</si>
  <si>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</si>
  <si>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</si>
  <si>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</si>
  <si>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</si>
  <si>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</si>
  <si>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</si>
  <si>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</si>
  <si>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</si>
  <si>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</si>
  <si>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</si>
  <si>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</si>
  <si>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</si>
  <si>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</si>
  <si>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</si>
  <si>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</si>
  <si>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</si>
  <si>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</si>
  <si>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</si>
  <si>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</si>
  <si>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</si>
  <si>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</si>
  <si>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</si>
  <si>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</si>
  <si>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</si>
  <si>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</si>
  <si>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</si>
  <si>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</si>
  <si>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</si>
  <si>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</si>
  <si>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</si>
  <si>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</si>
  <si>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</si>
  <si>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</si>
  <si>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</si>
  <si>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</si>
  <si>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</si>
  <si>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</si>
  <si>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</si>
  <si>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</si>
  <si>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</si>
  <si>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</si>
  <si>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</si>
  <si>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</si>
  <si>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</si>
  <si>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</si>
  <si>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</si>
  <si>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</si>
  <si>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</si>
  <si>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</si>
  <si>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</si>
  <si>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</si>
  <si>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</si>
  <si>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</si>
  <si>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</si>
  <si>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</si>
  <si>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</si>
  <si>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</si>
  <si>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</si>
  <si>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</si>
  <si>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</si>
  <si>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</si>
  <si>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</si>
  <si>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</si>
  <si>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</si>
  <si>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</si>
  <si>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</si>
  <si>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</si>
  <si>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</si>
  <si>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</si>
  <si>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</si>
  <si>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</si>
  <si>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</si>
  <si>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</si>
  <si>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</si>
  <si>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</si>
  <si>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</si>
  <si>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</si>
  <si>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</si>
  <si>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</si>
  <si>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</si>
  <si>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</si>
  <si>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</si>
  <si>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</si>
  <si>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</si>
  <si>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</si>
  <si>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</si>
  <si>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</si>
  <si>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</si>
  <si>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</si>
  <si>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</si>
  <si>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</si>
  <si>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</si>
  <si>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</si>
  <si>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</si>
  <si>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</si>
  <si>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</si>
  <si>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</si>
  <si>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</si>
  <si>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</si>
  <si>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</si>
  <si>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</si>
  <si>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</si>
  <si>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</si>
  <si>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</si>
  <si>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</si>
  <si>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</si>
  <si>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</si>
  <si>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</si>
  <si>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</si>
  <si>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</si>
  <si>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</si>
  <si>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</si>
  <si>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</si>
  <si>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</si>
  <si>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</si>
  <si>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</si>
  <si>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</si>
  <si>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</si>
  <si>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</si>
  <si>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</si>
  <si>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</si>
  <si>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</si>
  <si>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</si>
  <si>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</si>
  <si>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</si>
  <si>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</si>
  <si>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</si>
  <si>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</si>
  <si>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</si>
  <si>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</si>
  <si>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</si>
  <si>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</si>
  <si>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</si>
  <si>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</si>
  <si>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</si>
  <si>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</si>
  <si>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</si>
  <si>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</si>
  <si>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</si>
  <si>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</si>
  <si>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</si>
  <si>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</si>
  <si>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</si>
  <si>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</si>
  <si>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</si>
  <si>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</si>
  <si>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</si>
  <si>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</si>
  <si>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</si>
  <si>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</si>
  <si>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</si>
  <si>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</si>
  <si>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</si>
  <si>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</si>
  <si>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</si>
  <si>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</si>
  <si>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</si>
  <si>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</si>
  <si>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</si>
  <si>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</si>
  <si>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</si>
  <si>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</si>
  <si>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</si>
  <si>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</si>
  <si>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</si>
  <si>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</si>
  <si>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</si>
  <si>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</si>
  <si>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</si>
  <si>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</si>
  <si>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</si>
  <si>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</si>
  <si>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</si>
  <si>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</si>
  <si>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</si>
  <si>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</si>
  <si>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</si>
  <si>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</si>
  <si>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</si>
  <si>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</si>
  <si>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</si>
  <si>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</si>
  <si>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</si>
  <si>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</si>
  <si>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</si>
  <si>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</si>
  <si>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</si>
  <si>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</si>
  <si>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</si>
  <si>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</si>
  <si>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</si>
  <si>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</si>
  <si>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</si>
  <si>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</si>
  <si>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</si>
  <si>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</si>
  <si>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</si>
  <si>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</si>
  <si>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</si>
  <si>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</si>
  <si>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</si>
  <si>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</si>
  <si>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</si>
  <si>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</si>
  <si>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</si>
  <si>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</si>
  <si>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</si>
  <si>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</si>
  <si>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</si>
  <si>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</si>
  <si>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</si>
  <si>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</si>
  <si>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</si>
  <si>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</si>
  <si>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</si>
  <si>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</si>
  <si>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</si>
  <si>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</si>
  <si>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</si>
  <si>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</si>
  <si>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</si>
  <si>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</si>
  <si>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</si>
  <si>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</si>
  <si>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</si>
  <si>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</si>
  <si>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</si>
  <si>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</si>
  <si>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</si>
  <si>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</si>
  <si>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</si>
  <si>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</si>
  <si>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</si>
  <si>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</si>
  <si>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</si>
  <si>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</si>
  <si>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</si>
  <si>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</si>
  <si>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</si>
  <si>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</si>
  <si>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</si>
  <si>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</si>
  <si>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</si>
  <si>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</si>
  <si>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</si>
  <si>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</si>
  <si>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</si>
  <si>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</si>
  <si>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</si>
  <si>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</si>
  <si>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</si>
  <si>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</si>
  <si>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</si>
  <si>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</si>
  <si>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</si>
  <si>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</si>
  <si>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</si>
  <si>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</si>
  <si>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</si>
  <si>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</si>
  <si>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</si>
  <si>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</si>
  <si>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</si>
  <si>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</si>
  <si>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</si>
  <si>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</si>
  <si>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</si>
  <si>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</si>
  <si>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</si>
  <si>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</si>
  <si>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</si>
  <si>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</si>
  <si>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</si>
  <si>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</si>
  <si>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</si>
  <si>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</si>
  <si>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</si>
  <si>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</si>
  <si>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</si>
  <si>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</si>
  <si>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</si>
  <si>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</si>
  <si>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</si>
  <si>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</si>
  <si>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</si>
  <si>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</si>
  <si>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</si>
  <si>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</si>
  <si>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</si>
  <si>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</si>
  <si>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</si>
  <si>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</si>
  <si>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</si>
  <si>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</si>
  <si>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</si>
  <si>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</si>
  <si>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</si>
  <si>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</si>
  <si>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</si>
  <si>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</si>
  <si>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</si>
  <si>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</si>
  <si>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</si>
  <si>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</si>
  <si>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</si>
  <si>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</si>
  <si>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</si>
  <si>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</si>
  <si>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</si>
  <si>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</si>
  <si>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</si>
  <si>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</si>
  <si>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</si>
  <si>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</si>
  <si>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</si>
  <si>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</si>
  <si>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</si>
  <si>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</si>
  <si>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</si>
  <si>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</si>
  <si>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</si>
  <si>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</si>
  <si>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</si>
  <si>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</si>
  <si>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</si>
  <si>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</si>
  <si>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</si>
  <si>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</si>
  <si>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</si>
  <si>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</si>
  <si>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</si>
  <si>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</si>
  <si>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</si>
  <si>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</si>
  <si>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</si>
  <si>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</si>
  <si>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</si>
  <si>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</si>
  <si>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</si>
  <si>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</si>
  <si>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</si>
  <si>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</si>
  <si>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</si>
  <si>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</si>
  <si>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</si>
  <si>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</si>
  <si>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</si>
  <si>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</si>
  <si>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</si>
  <si>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</si>
  <si>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</si>
  <si>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</si>
  <si>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</si>
  <si>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</si>
  <si>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</si>
  <si>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</si>
  <si>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</si>
  <si>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</si>
  <si>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</si>
  <si>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</si>
  <si>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</si>
  <si>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</si>
  <si>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</si>
  <si>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</si>
  <si>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</si>
  <si>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</si>
  <si>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</si>
  <si>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</si>
  <si>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</si>
  <si>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</si>
  <si>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</si>
  <si>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</si>
  <si>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</si>
  <si>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</si>
  <si>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</si>
  <si>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</si>
  <si>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</si>
  <si>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</si>
  <si>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</si>
  <si>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</si>
  <si>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</si>
  <si>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</si>
  <si>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</si>
  <si>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</si>
  <si>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</si>
  <si>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</si>
  <si>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</si>
  <si>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</si>
  <si>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</si>
  <si>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</si>
  <si>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</si>
  <si>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</si>
  <si>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</si>
  <si>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</si>
  <si>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</si>
  <si>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</si>
  <si>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</si>
  <si>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</si>
  <si>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</si>
  <si>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</si>
  <si>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</si>
  <si>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</si>
  <si>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</si>
  <si>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</si>
  <si>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</si>
  <si>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</si>
  <si>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</si>
  <si>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</si>
  <si>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</si>
  <si>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</si>
  <si>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</si>
  <si>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</si>
  <si>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</si>
  <si>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</si>
  <si>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</si>
  <si>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</si>
  <si>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</si>
  <si>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</si>
  <si>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</si>
  <si>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</si>
  <si>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</si>
  <si>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</si>
  <si>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</si>
  <si>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</si>
  <si>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</si>
  <si>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</si>
  <si>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</si>
  <si>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</si>
  <si>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</si>
  <si>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</si>
  <si>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</si>
  <si>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</si>
  <si>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</si>
  <si>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</si>
  <si>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</si>
  <si>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</si>
  <si>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</si>
  <si>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</si>
  <si>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</si>
  <si>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</si>
  <si>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</si>
  <si>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</si>
  <si>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</si>
  <si>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</si>
  <si>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</si>
  <si>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</si>
  <si>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</si>
  <si>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</si>
  <si>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</si>
  <si>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</si>
  <si>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</si>
  <si>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</si>
  <si>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</si>
  <si>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</si>
  <si>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</si>
  <si>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</si>
  <si>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</si>
  <si>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</si>
  <si>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</si>
  <si>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</si>
  <si>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</si>
  <si>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</si>
  <si>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</si>
  <si>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</si>
  <si>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</si>
  <si>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</si>
  <si>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</si>
  <si>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</si>
  <si>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</si>
  <si>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</si>
  <si>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</si>
  <si>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</si>
  <si>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</si>
  <si>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</si>
  <si>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</si>
  <si>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</si>
  <si>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</si>
  <si>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</si>
  <si>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</si>
  <si>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</si>
  <si>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</si>
  <si>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</si>
  <si>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</si>
  <si>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</si>
  <si>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</si>
  <si>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</si>
  <si>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</si>
  <si>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</si>
  <si>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</si>
  <si>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</si>
  <si>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</si>
  <si>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</si>
  <si>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</si>
  <si>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</si>
  <si>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</si>
  <si>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</si>
  <si>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</si>
  <si>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</si>
  <si>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</si>
  <si>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</si>
  <si>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</si>
  <si>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</si>
  <si>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</si>
  <si>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</si>
  <si>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</si>
  <si>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</si>
  <si>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</si>
  <si>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</si>
  <si>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</si>
  <si>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</si>
  <si>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</si>
  <si>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</si>
  <si>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</si>
  <si>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</si>
  <si>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</si>
  <si>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</si>
  <si>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</si>
  <si>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</si>
  <si>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</si>
  <si>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</si>
  <si>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</si>
  <si>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</si>
  <si>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</si>
  <si>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</si>
  <si>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</si>
  <si>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</si>
  <si>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</si>
  <si>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</si>
  <si>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</si>
  <si>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</si>
  <si>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</si>
  <si>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</si>
  <si>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</si>
  <si>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</si>
  <si>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</si>
  <si>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</si>
  <si>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</si>
  <si>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</si>
  <si>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</si>
  <si>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</si>
  <si>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</si>
  <si>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</si>
  <si>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</si>
  <si>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</si>
  <si>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</si>
  <si>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</si>
  <si>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</si>
  <si>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</si>
  <si>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</si>
  <si>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</si>
  <si>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</si>
  <si>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</si>
  <si>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</si>
  <si>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</si>
  <si>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</si>
  <si>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</si>
  <si>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</si>
  <si>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</si>
  <si>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</si>
  <si>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</si>
  <si>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</si>
  <si>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</si>
  <si>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</si>
  <si>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</si>
  <si>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</si>
  <si>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</si>
  <si>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</si>
  <si>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</si>
  <si>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</si>
  <si>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</si>
  <si>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</si>
  <si>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</si>
  <si>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</si>
  <si>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</si>
  <si>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</si>
  <si>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</si>
  <si>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</si>
  <si>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</si>
  <si>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</si>
  <si>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</si>
  <si>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</si>
  <si>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</si>
  <si>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</si>
  <si>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</si>
  <si>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</si>
  <si>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</si>
  <si>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</si>
  <si>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</si>
  <si>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</si>
  <si>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</si>
  <si>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</si>
  <si>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</si>
  <si>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</si>
  <si>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</si>
  <si>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</si>
  <si>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</si>
  <si>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</si>
  <si>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</si>
  <si>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</si>
  <si>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</si>
  <si>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</si>
  <si>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</si>
  <si>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</si>
  <si>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</si>
  <si>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</si>
  <si>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</si>
  <si>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</si>
  <si>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</si>
  <si>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</si>
  <si>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</si>
  <si>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</si>
  <si>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</si>
  <si>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</si>
  <si>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</si>
  <si>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</si>
  <si>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</si>
  <si>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</si>
  <si>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</si>
  <si>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</si>
  <si>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</si>
  <si>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</si>
  <si>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</si>
  <si>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</si>
  <si>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</si>
  <si>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</si>
  <si>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</si>
  <si>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</si>
  <si>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</si>
  <si>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</si>
  <si>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</si>
  <si>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</si>
  <si>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</si>
  <si>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</si>
  <si>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</si>
  <si>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</si>
  <si>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</si>
  <si>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</si>
  <si>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</si>
  <si>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</si>
  <si>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</si>
  <si>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</si>
  <si>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</si>
  <si>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</si>
  <si>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</si>
  <si>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</si>
  <si>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</si>
  <si>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</si>
  <si>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</si>
  <si>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</si>
  <si>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</si>
  <si>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</si>
  <si>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</si>
  <si>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</si>
  <si>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</si>
  <si>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</si>
  <si>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</si>
  <si>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</si>
  <si>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</si>
  <si>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</si>
  <si>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</si>
  <si>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</si>
  <si>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</si>
  <si>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</si>
  <si>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</si>
  <si>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</si>
  <si>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</si>
  <si>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</si>
  <si>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</si>
  <si>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</si>
  <si>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</si>
  <si>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</si>
  <si>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</si>
  <si>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</si>
  <si>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</si>
  <si>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</si>
  <si>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</si>
  <si>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</si>
  <si>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</si>
  <si>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</si>
  <si>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</si>
  <si>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</si>
  <si>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</si>
  <si>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</si>
  <si>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</si>
  <si>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</si>
  <si>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</si>
  <si>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</si>
  <si>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</si>
  <si>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</si>
  <si>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</si>
  <si>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</si>
  <si>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</si>
  <si>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</si>
  <si>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</si>
  <si>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</si>
  <si>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</si>
  <si>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</si>
  <si>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</si>
  <si>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</si>
  <si>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</si>
  <si>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</si>
  <si>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</si>
  <si>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</si>
  <si>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</si>
  <si>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</si>
  <si>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</si>
  <si>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</si>
  <si>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</si>
  <si>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</si>
  <si>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</si>
  <si>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</si>
  <si>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</si>
  <si>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</si>
  <si>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</si>
  <si>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</si>
  <si>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</si>
  <si>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</si>
  <si>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</si>
  <si>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</si>
  <si>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</si>
  <si>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</si>
  <si>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</si>
  <si>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</si>
  <si>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</si>
  <si>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</si>
  <si>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</si>
  <si>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</si>
  <si>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</si>
  <si>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</si>
  <si>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</si>
  <si>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</si>
  <si>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</si>
  <si>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</si>
  <si>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</si>
  <si>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</si>
  <si>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</si>
  <si>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</si>
  <si>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</si>
  <si>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</si>
  <si>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</si>
  <si>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</si>
  <si>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</si>
  <si>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</si>
  <si>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</si>
  <si>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</si>
  <si>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</si>
  <si>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</si>
  <si>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</si>
  <si>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</si>
  <si>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</si>
  <si>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</si>
  <si>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</si>
  <si>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</si>
  <si>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</si>
  <si>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</si>
  <si>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</si>
  <si>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</si>
  <si>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</si>
  <si>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</si>
  <si>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</si>
  <si>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</si>
  <si>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</si>
  <si>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</si>
  <si>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</si>
  <si>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</si>
  <si>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</si>
  <si>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</si>
  <si>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</si>
  <si>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</si>
  <si>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</si>
  <si>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</si>
  <si>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</si>
  <si>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</si>
  <si>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</si>
  <si>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</si>
  <si>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</si>
  <si>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</si>
  <si>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</si>
  <si>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</si>
  <si>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</si>
  <si>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</si>
  <si>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</si>
  <si>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</si>
  <si>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</si>
  <si>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</si>
  <si>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</si>
  <si>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</si>
  <si>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</si>
  <si>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</si>
  <si>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</si>
  <si>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</si>
  <si>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</si>
  <si>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</si>
  <si>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</si>
  <si>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</si>
  <si>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</si>
  <si>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</si>
  <si>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</si>
  <si>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</si>
  <si>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</si>
  <si>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</si>
  <si>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</si>
  <si>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</si>
  <si>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</si>
  <si>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</si>
  <si>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</si>
  <si>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</si>
  <si>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</si>
  <si>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</si>
  <si>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</si>
  <si>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</si>
  <si>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</si>
  <si>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</si>
  <si>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</si>
  <si>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</si>
  <si>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</si>
  <si>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</si>
  <si>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</si>
  <si>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</si>
  <si>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</si>
  <si>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</si>
  <si>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</si>
  <si>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</si>
  <si>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</si>
  <si>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</si>
  <si>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</si>
  <si>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</si>
  <si>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</si>
  <si>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</si>
  <si>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</si>
  <si>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</si>
  <si>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</si>
  <si>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</si>
  <si>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</si>
  <si>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</si>
  <si>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</si>
  <si>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</si>
  <si>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</si>
  <si>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</si>
  <si>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</si>
  <si>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</si>
  <si>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</si>
  <si>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</si>
  <si>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</si>
  <si>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</si>
  <si>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</si>
  <si>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</si>
  <si>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</si>
  <si>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</si>
  <si>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</si>
  <si>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</si>
  <si>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</si>
  <si>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</si>
  <si>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</si>
  <si>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</si>
  <si>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</si>
  <si>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</si>
  <si>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</si>
  <si>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</si>
  <si>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</si>
  <si>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</si>
  <si>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</si>
  <si>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</si>
  <si>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</si>
  <si>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</si>
  <si>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</si>
  <si>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</si>
  <si>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</si>
  <si>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</si>
  <si>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</si>
  <si>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</si>
  <si>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</si>
  <si>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</si>
  <si>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</si>
  <si>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</si>
  <si>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</si>
  <si>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</si>
  <si>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</si>
  <si>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</si>
  <si>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</si>
  <si>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</si>
  <si>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</si>
  <si>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</si>
  <si>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</si>
  <si>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</si>
  <si>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</si>
  <si>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</si>
  <si>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</si>
  <si>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</si>
  <si>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</si>
  <si>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</si>
  <si>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</si>
  <si>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</si>
  <si>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</si>
  <si>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</si>
  <si>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</si>
  <si>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</si>
  <si>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</si>
  <si>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</si>
  <si>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</si>
  <si>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</si>
  <si>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</si>
  <si>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</si>
  <si>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</si>
  <si>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</si>
  <si>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</si>
  <si>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</si>
  <si>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</si>
  <si>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</si>
  <si>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</si>
  <si>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</si>
  <si>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</si>
  <si>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</si>
  <si>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</si>
  <si>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</si>
  <si>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</si>
  <si>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</si>
  <si>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</si>
  <si>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</si>
  <si>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</si>
  <si>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</si>
  <si>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</si>
  <si>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</si>
  <si>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</si>
  <si>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</si>
  <si>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</si>
  <si>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</si>
  <si>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</si>
  <si>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</si>
  <si>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</si>
  <si>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</si>
  <si>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</si>
  <si>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</si>
  <si>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</si>
  <si>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</si>
  <si>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</si>
  <si>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</si>
  <si>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</si>
  <si>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</si>
  <si>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</si>
  <si>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</si>
  <si>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</si>
  <si>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</si>
  <si>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</si>
  <si>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</si>
  <si>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</si>
  <si>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</si>
  <si>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</si>
  <si>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</si>
  <si>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</si>
  <si>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</si>
  <si>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</si>
  <si>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</si>
  <si>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</si>
  <si>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</si>
  <si>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</si>
  <si>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</si>
  <si>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</si>
  <si>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</si>
  <si>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</si>
  <si>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</si>
  <si>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</si>
  <si>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</si>
  <si>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</si>
  <si>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</si>
  <si>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</si>
  <si>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</si>
  <si>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</si>
  <si>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</si>
  <si>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</si>
  <si>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</si>
  <si>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</si>
  <si>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</si>
  <si>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</si>
  <si>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</si>
  <si>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</si>
  <si>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</si>
  <si>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</si>
  <si>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</si>
  <si>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</si>
  <si>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</si>
  <si>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</si>
  <si>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</si>
  <si>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</si>
  <si>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</si>
  <si>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</si>
  <si>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</si>
  <si>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</si>
  <si>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</si>
  <si>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</si>
  <si>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</si>
  <si>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</si>
  <si>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</si>
  <si>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</si>
  <si>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</si>
  <si>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</si>
  <si>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</si>
  <si>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</si>
  <si>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</si>
  <si>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</si>
  <si>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</si>
  <si>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</si>
  <si>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</si>
  <si>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</si>
  <si>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</si>
  <si>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</si>
  <si>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</si>
  <si>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</si>
  <si>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</si>
  <si>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</si>
  <si>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</si>
  <si>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</si>
  <si>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</si>
  <si>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</si>
  <si>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</si>
  <si>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</si>
  <si>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</si>
  <si>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</si>
  <si>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</si>
  <si>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</si>
  <si>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</si>
  <si>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</si>
  <si>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</si>
  <si>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</si>
  <si>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</si>
  <si>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</si>
  <si>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</si>
  <si>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</si>
  <si>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</si>
  <si>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</si>
  <si>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</si>
  <si>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</si>
  <si>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</si>
  <si>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</si>
  <si>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</si>
  <si>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</si>
  <si>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</si>
  <si>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</si>
  <si>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</si>
  <si>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</si>
  <si>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</si>
  <si>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</si>
  <si>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</si>
  <si>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</si>
  <si>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</si>
  <si>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</si>
  <si>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</si>
  <si>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</si>
  <si>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</si>
  <si>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</si>
  <si>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</si>
  <si>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</si>
  <si>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</si>
  <si>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</si>
  <si>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</si>
  <si>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</si>
  <si>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</si>
  <si>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</si>
  <si>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</si>
  <si>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</si>
  <si>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</si>
  <si>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</si>
  <si>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</si>
  <si>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</si>
  <si>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</si>
  <si>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</si>
  <si>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</si>
  <si>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</si>
  <si>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</si>
  <si>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</si>
  <si>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</si>
  <si>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</si>
  <si>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</si>
  <si>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</si>
  <si>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</si>
  <si>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</si>
  <si>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</si>
  <si>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</si>
  <si>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</si>
  <si>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</si>
  <si>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</si>
  <si>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</si>
  <si>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</si>
  <si>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</si>
  <si>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</si>
  <si>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</si>
  <si>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</si>
  <si>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</si>
  <si>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</si>
  <si>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</si>
  <si>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</si>
  <si>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</si>
  <si>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</si>
  <si>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</si>
  <si>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</si>
  <si>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</si>
  <si>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</si>
  <si>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</si>
  <si>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</si>
  <si>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</si>
  <si>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</si>
  <si>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</si>
  <si>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</si>
  <si>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</si>
  <si>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</si>
  <si>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</si>
  <si>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</si>
  <si>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</si>
  <si>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</si>
  <si>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</si>
  <si>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</si>
  <si>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</si>
  <si>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</si>
  <si>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</si>
  <si>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</si>
  <si>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</si>
  <si>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</si>
  <si>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</si>
  <si>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</si>
  <si>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</si>
  <si>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</si>
  <si>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</si>
  <si>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</si>
  <si>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</si>
  <si>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</si>
  <si>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</si>
  <si>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</si>
  <si>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</si>
  <si>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</si>
  <si>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</si>
  <si>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</si>
  <si>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</si>
  <si>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</si>
  <si>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</si>
  <si>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</si>
  <si>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</si>
  <si>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</si>
  <si>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</si>
  <si>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</si>
  <si>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</si>
  <si>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</si>
  <si>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</si>
  <si>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</si>
  <si>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</si>
  <si>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</si>
  <si>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</si>
  <si>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</si>
  <si>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</si>
  <si>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</si>
  <si>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</si>
  <si>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</si>
  <si>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</si>
  <si>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</si>
  <si>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</si>
  <si>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</si>
  <si>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</si>
  <si>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</si>
  <si>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</si>
  <si>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</si>
  <si>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</si>
  <si>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</si>
  <si>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</si>
  <si>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</si>
  <si>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</si>
  <si>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</si>
  <si>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</si>
  <si>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</si>
  <si>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</si>
  <si>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</si>
  <si>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</si>
  <si>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</si>
  <si>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</si>
  <si>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</si>
  <si>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</si>
  <si>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</si>
  <si>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</si>
  <si>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</si>
  <si>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</si>
  <si>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</si>
  <si>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</si>
  <si>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</si>
  <si>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</si>
  <si>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</si>
  <si>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</si>
  <si>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</si>
  <si>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</si>
  <si>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</si>
  <si>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</si>
  <si>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</si>
  <si>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</si>
  <si>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</si>
  <si>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</si>
  <si>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</si>
  <si>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</si>
  <si>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</si>
  <si>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</si>
  <si>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</si>
  <si>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</si>
  <si>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</si>
  <si>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</si>
  <si>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</si>
  <si>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</si>
  <si>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</si>
  <si>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</si>
  <si>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</si>
  <si>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</si>
  <si>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</si>
  <si>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</si>
  <si>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</si>
  <si>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</si>
  <si>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</si>
  <si>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</si>
  <si>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</si>
  <si>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</si>
  <si>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</si>
  <si>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</si>
  <si>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</si>
  <si>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</si>
  <si>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</si>
  <si>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</si>
  <si>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</si>
  <si>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</si>
  <si>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</si>
  <si>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</si>
  <si>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</si>
  <si>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</si>
  <si>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</si>
  <si>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</si>
  <si>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</si>
  <si>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</si>
  <si>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</si>
  <si>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</si>
  <si>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</si>
  <si>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</si>
  <si>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</si>
  <si>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</si>
  <si>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</si>
  <si>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</si>
  <si>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</si>
  <si>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</si>
  <si>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</si>
  <si>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</si>
  <si>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</si>
  <si>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</si>
  <si>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</si>
  <si>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</si>
  <si>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</si>
  <si>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</si>
  <si>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</si>
  <si>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</si>
  <si>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</si>
  <si>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</si>
  <si>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</si>
  <si>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</si>
  <si>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</si>
  <si>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</si>
  <si>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</si>
  <si>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</si>
  <si>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</si>
  <si>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</si>
  <si>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</si>
  <si>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</si>
  <si>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</si>
  <si>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</si>
  <si>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</si>
  <si>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</si>
  <si>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</si>
  <si>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</si>
  <si>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</si>
  <si>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</si>
  <si>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</si>
  <si>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</si>
  <si>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</si>
  <si>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</si>
  <si>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</si>
  <si>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</si>
  <si>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</si>
  <si>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</si>
  <si>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</si>
  <si>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</si>
  <si>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</si>
  <si>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</si>
  <si>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</si>
  <si>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</si>
  <si>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</si>
  <si>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</si>
  <si>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</si>
  <si>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</si>
  <si>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</si>
  <si>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</si>
  <si>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</si>
  <si>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</si>
  <si>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</si>
  <si>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</si>
  <si>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</si>
  <si>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</si>
  <si>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</si>
  <si>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</si>
  <si>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</si>
  <si>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</si>
  <si>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</si>
  <si>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</si>
  <si>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</si>
  <si>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</si>
  <si>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</si>
  <si>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</si>
  <si>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</si>
  <si>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</si>
  <si>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</si>
  <si>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</si>
  <si>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</si>
  <si>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</si>
  <si>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</si>
  <si>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</si>
  <si>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</si>
  <si>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</si>
  <si>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</si>
  <si>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</si>
  <si>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</si>
  <si>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</si>
  <si>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</si>
  <si>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</si>
  <si>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</si>
  <si>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</si>
  <si>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</si>
  <si>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</si>
  <si>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</si>
  <si>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</si>
  <si>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</si>
  <si>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</si>
  <si>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</si>
  <si>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</si>
  <si>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</si>
  <si>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</si>
  <si>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</si>
  <si>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</si>
  <si>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</si>
  <si>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</si>
  <si>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</si>
  <si>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</si>
  <si>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</si>
  <si>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</si>
  <si>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</si>
  <si>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</si>
  <si>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</si>
  <si>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</si>
  <si>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</si>
  <si>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</si>
  <si>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</si>
  <si>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</si>
  <si>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</si>
  <si>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</si>
  <si>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</si>
  <si>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</si>
  <si>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</si>
  <si>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</si>
  <si>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</si>
  <si>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</si>
  <si>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</si>
  <si>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</si>
  <si>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</si>
  <si>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</si>
  <si>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</si>
  <si>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</si>
  <si>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</si>
  <si>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</si>
  <si>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</si>
  <si>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</si>
  <si>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</si>
  <si>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</si>
  <si>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</si>
  <si>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</si>
  <si>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</si>
  <si>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</si>
  <si>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</si>
  <si>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</si>
  <si>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</si>
  <si>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</si>
  <si>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</si>
  <si>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</si>
  <si>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</si>
  <si>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</si>
  <si>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</si>
  <si>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</si>
  <si>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</si>
  <si>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</si>
  <si>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</si>
  <si>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</si>
  <si>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</si>
  <si>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</si>
  <si>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</si>
  <si>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</si>
  <si>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</si>
  <si>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</si>
  <si>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</si>
  <si>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</si>
  <si>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</si>
  <si>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</si>
  <si>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</si>
  <si>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</si>
  <si>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</si>
  <si>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</si>
  <si>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</si>
  <si>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</si>
  <si>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</si>
  <si>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</si>
  <si>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</si>
  <si>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</si>
  <si>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</si>
  <si>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</si>
  <si>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</si>
  <si>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</si>
  <si>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</si>
  <si>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</si>
  <si>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</si>
  <si>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</si>
  <si>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</si>
  <si>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</si>
  <si>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</si>
  <si>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</si>
  <si>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</si>
  <si>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</si>
  <si>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</si>
  <si>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</si>
  <si>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</si>
  <si>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</si>
  <si>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</si>
  <si>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</si>
  <si>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</si>
  <si>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</si>
  <si>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</si>
  <si>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</si>
  <si>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</si>
  <si>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</si>
  <si>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</si>
  <si>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</si>
  <si>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</si>
  <si>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</si>
  <si>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</si>
  <si>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</si>
  <si>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</si>
  <si>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</si>
  <si>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</si>
  <si>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</si>
  <si>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</si>
  <si>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</si>
  <si>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</si>
  <si>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</si>
  <si>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</si>
  <si>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</si>
  <si>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</si>
  <si>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</si>
  <si>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</si>
  <si>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</si>
  <si>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</si>
  <si>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</si>
  <si>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</si>
  <si>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</si>
  <si>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</si>
  <si>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</si>
  <si>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</si>
  <si>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</si>
  <si>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</si>
  <si>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</si>
  <si>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</si>
  <si>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</si>
  <si>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</si>
  <si>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</si>
  <si>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</si>
  <si>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</si>
  <si>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</si>
  <si>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</si>
  <si>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</si>
  <si>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</si>
  <si>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</si>
  <si>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</si>
  <si>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</si>
  <si>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</si>
  <si>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</si>
  <si>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</si>
  <si>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</si>
  <si>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</si>
  <si>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</si>
  <si>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</si>
  <si>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</si>
  <si>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</si>
  <si>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</si>
  <si>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</si>
  <si>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</si>
  <si>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</si>
  <si>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</si>
  <si>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</si>
  <si>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</si>
  <si>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</si>
  <si>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</si>
  <si>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</si>
  <si>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</si>
  <si>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</si>
  <si>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</si>
  <si>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</si>
  <si>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</si>
  <si>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</si>
  <si>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</si>
  <si>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</si>
  <si>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</si>
  <si>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</si>
  <si>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</si>
  <si>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</si>
  <si>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</si>
  <si>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</si>
  <si>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</si>
  <si>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</si>
  <si>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</si>
  <si>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</si>
  <si>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</si>
  <si>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</si>
  <si>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</si>
  <si>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</si>
  <si>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</si>
  <si>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</si>
  <si>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</si>
  <si>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</si>
  <si>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</si>
  <si>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</si>
  <si>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</si>
  <si>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</si>
  <si>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</si>
  <si>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</si>
  <si>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</si>
  <si>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</si>
  <si>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</si>
  <si>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</si>
  <si>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</si>
  <si>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</si>
  <si>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</si>
  <si>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</si>
  <si>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</si>
  <si>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</si>
  <si>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</si>
  <si>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</si>
  <si>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</si>
  <si>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</si>
  <si>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</si>
  <si>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</si>
  <si>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</si>
  <si>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</si>
  <si>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</si>
  <si>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</si>
  <si>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</si>
  <si>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</si>
  <si>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</si>
  <si>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</si>
  <si>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</si>
  <si>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</si>
  <si>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</si>
  <si>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</si>
  <si>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</si>
  <si>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</si>
  <si>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</si>
  <si>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</si>
  <si>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</si>
  <si>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</si>
  <si>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</si>
  <si>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</si>
  <si>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</si>
  <si>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</si>
  <si>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</si>
  <si>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</si>
  <si>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</si>
  <si>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</si>
  <si>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</si>
  <si>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</si>
  <si>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</si>
  <si>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</si>
  <si>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</si>
  <si>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</si>
  <si>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</si>
  <si>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</si>
  <si>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</si>
  <si>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</si>
  <si>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</si>
  <si>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</si>
  <si>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</si>
  <si>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</si>
  <si>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</si>
  <si>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</si>
  <si>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</si>
  <si>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</si>
  <si>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</si>
  <si>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</si>
  <si>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</si>
  <si>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</si>
  <si>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</si>
  <si>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</si>
  <si>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</si>
  <si>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</si>
  <si>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</si>
  <si>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</si>
  <si>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</si>
  <si>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</si>
  <si>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</si>
  <si>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</si>
  <si>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</si>
  <si>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</si>
  <si>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</si>
  <si>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</si>
  <si>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</si>
  <si>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</si>
  <si>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</si>
  <si>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</si>
  <si>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</si>
  <si>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</si>
  <si>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</si>
  <si>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</si>
  <si>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</si>
  <si>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</si>
  <si>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</si>
  <si>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</si>
  <si>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</si>
  <si>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</si>
  <si>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</si>
  <si>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</si>
  <si>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</si>
  <si>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</si>
  <si>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</si>
  <si>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</si>
  <si>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</si>
  <si>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</si>
  <si>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</si>
  <si>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</si>
  <si>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</si>
  <si>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</si>
  <si>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</si>
  <si>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</si>
  <si>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</si>
  <si>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</si>
  <si>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</si>
  <si>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</si>
  <si>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</si>
  <si>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</si>
  <si>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</si>
  <si>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</si>
  <si>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</si>
  <si>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</si>
  <si>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</si>
  <si>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</si>
  <si>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</si>
  <si>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</si>
  <si>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</si>
  <si>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</si>
  <si>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</si>
  <si>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</si>
  <si>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</si>
  <si>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</si>
  <si>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</si>
  <si>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</si>
  <si>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</si>
  <si>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</si>
  <si>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</si>
  <si>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</si>
  <si>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</si>
  <si>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</si>
  <si>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</si>
  <si>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</si>
  <si>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</si>
  <si>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</si>
  <si>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</si>
  <si>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</si>
  <si>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</si>
  <si>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</si>
  <si>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</si>
  <si>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</si>
  <si>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</si>
  <si>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</si>
  <si>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</si>
  <si>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</si>
  <si>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</si>
  <si>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</si>
  <si>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</si>
  <si>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</si>
  <si>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</si>
  <si>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</si>
  <si>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</si>
  <si>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</si>
  <si>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</si>
  <si>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</si>
  <si>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</si>
  <si>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</si>
  <si>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</si>
  <si>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</si>
  <si>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</si>
  <si>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</si>
  <si>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</si>
  <si>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</si>
  <si>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</si>
  <si>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</si>
  <si>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</si>
  <si>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</si>
  <si>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</si>
  <si>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</si>
  <si>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</si>
  <si>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</si>
  <si>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</si>
  <si>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</si>
  <si>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</si>
  <si>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</si>
  <si>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</si>
  <si>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</si>
  <si>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</si>
  <si>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</si>
  <si>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</si>
  <si>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</si>
  <si>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</si>
  <si>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</si>
  <si>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</si>
  <si>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</si>
  <si>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</si>
  <si>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</si>
  <si>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</si>
  <si>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</si>
  <si>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</si>
  <si>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</si>
  <si>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</si>
  <si>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</si>
  <si>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</si>
  <si>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</si>
  <si>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</si>
  <si>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</si>
  <si>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</si>
  <si>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</si>
  <si>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</si>
  <si>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</si>
  <si>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</si>
  <si>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</si>
  <si>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</si>
  <si>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</si>
  <si>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</si>
  <si>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</si>
  <si>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</si>
  <si>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</si>
  <si>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</si>
  <si>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</si>
  <si>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</si>
  <si>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</si>
  <si>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</si>
  <si>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</si>
  <si>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</si>
  <si>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</si>
  <si>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</si>
  <si>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</si>
  <si>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</si>
  <si>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</si>
  <si>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</si>
  <si>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</si>
  <si>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</si>
  <si>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</si>
  <si>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</si>
  <si>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</si>
  <si>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</si>
  <si>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</si>
  <si>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</si>
  <si>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</si>
  <si>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</si>
  <si>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</si>
  <si>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</si>
  <si>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</si>
  <si>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</si>
  <si>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</si>
  <si>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</si>
  <si>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</si>
  <si>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</si>
  <si>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</si>
  <si>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</si>
  <si>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</si>
  <si>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</si>
  <si>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</si>
  <si>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</si>
  <si>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</si>
  <si>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</si>
  <si>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</si>
  <si>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</si>
  <si>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</si>
  <si>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</si>
  <si>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</si>
  <si>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</si>
  <si>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</si>
  <si>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</si>
  <si>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</si>
  <si>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</si>
  <si>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</si>
  <si>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</si>
  <si>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</si>
  <si>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</si>
  <si>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</si>
  <si>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</si>
  <si>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</si>
  <si>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</si>
  <si>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</si>
  <si>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</si>
  <si>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</si>
  <si>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</si>
  <si>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</si>
  <si>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</si>
  <si>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</si>
  <si>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</si>
  <si>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</si>
  <si>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</si>
  <si>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</si>
  <si>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</si>
  <si>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</si>
  <si>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</si>
  <si>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</si>
  <si>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</si>
  <si>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</si>
  <si>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</si>
  <si>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</si>
  <si>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</si>
  <si>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</si>
  <si>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</si>
  <si>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</si>
  <si>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</si>
  <si>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</si>
  <si>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</si>
  <si>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</si>
  <si>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</si>
  <si>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</si>
  <si>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</si>
  <si>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</si>
  <si>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</si>
  <si>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</si>
  <si>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</si>
  <si>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</si>
  <si>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</si>
  <si>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</si>
  <si>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</si>
  <si>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</si>
  <si>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</si>
  <si>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</si>
  <si>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</si>
  <si>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</si>
  <si>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</si>
  <si>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</si>
  <si>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</si>
  <si>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</si>
  <si>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</si>
  <si>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</si>
  <si>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</si>
  <si>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</si>
  <si>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</si>
  <si>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</si>
  <si>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</si>
  <si>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</si>
  <si>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</si>
  <si>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</si>
  <si>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</si>
  <si>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</si>
  <si>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</si>
  <si>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</si>
  <si>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</si>
  <si>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</si>
  <si>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</si>
  <si>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</si>
  <si>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</si>
  <si>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</si>
  <si>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</si>
  <si>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</si>
  <si>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</si>
  <si>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</si>
  <si>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</si>
  <si>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</si>
  <si>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</si>
  <si>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</si>
  <si>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</si>
  <si>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</si>
  <si>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</si>
  <si>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</si>
  <si>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</si>
  <si>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</si>
  <si>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</si>
  <si>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</si>
  <si>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</si>
  <si>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</si>
  <si>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</si>
  <si>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</si>
  <si>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</si>
  <si>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</si>
  <si>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</si>
  <si>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</si>
  <si>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</si>
  <si>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</si>
  <si>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</si>
  <si>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</si>
  <si>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</si>
  <si>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</si>
  <si>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</si>
  <si>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</si>
  <si>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</si>
  <si>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</si>
  <si>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</si>
  <si>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</si>
  <si>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</si>
  <si>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</si>
  <si>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</si>
  <si>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</si>
  <si>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</si>
  <si>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</si>
  <si>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</si>
  <si>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</si>
  <si>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</si>
  <si>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</si>
  <si>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</si>
  <si>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</si>
  <si>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</si>
  <si>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</si>
  <si>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</si>
  <si>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</si>
  <si>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</si>
  <si>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</si>
  <si>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</si>
  <si>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</si>
  <si>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</si>
  <si>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</si>
  <si>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</si>
  <si>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</si>
  <si>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</si>
  <si>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</si>
  <si>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</si>
  <si>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</si>
  <si>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</si>
  <si>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</si>
  <si>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</si>
  <si>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</si>
  <si>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</si>
  <si>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</si>
  <si>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</si>
  <si>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</si>
  <si>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</si>
  <si>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</si>
  <si>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</si>
  <si>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</si>
  <si>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</si>
  <si>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</si>
  <si>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</si>
  <si>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</si>
  <si>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</si>
  <si>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</si>
  <si>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</si>
  <si>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</si>
  <si>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</si>
  <si>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</si>
  <si>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</si>
  <si>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</si>
  <si>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</si>
  <si>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</si>
  <si>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</si>
  <si>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</si>
  <si>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</si>
  <si>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</si>
  <si>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</si>
  <si>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</si>
  <si>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</si>
  <si>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</si>
  <si>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</si>
  <si>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</si>
  <si>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</si>
  <si>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</si>
  <si>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</si>
  <si>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</si>
  <si>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</si>
  <si>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</si>
  <si>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</si>
  <si>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</si>
  <si>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</si>
  <si>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</si>
  <si>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</si>
  <si>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</si>
  <si>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</si>
  <si>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</si>
  <si>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</si>
  <si>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</si>
  <si>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</si>
  <si>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</si>
  <si>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</si>
  <si>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</si>
  <si>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</si>
  <si>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</si>
  <si>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</si>
  <si>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</si>
  <si>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</si>
  <si>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</si>
  <si>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</si>
  <si>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</si>
  <si>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</si>
  <si>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</si>
  <si>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</si>
  <si>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</si>
  <si>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</si>
  <si>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</si>
  <si>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</si>
  <si>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</si>
  <si>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</si>
  <si>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</si>
  <si>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</si>
  <si>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</si>
  <si>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</si>
  <si>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</si>
  <si>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</si>
  <si>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</si>
  <si>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</si>
  <si>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</si>
  <si>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</si>
  <si>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</si>
  <si>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</si>
  <si>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</si>
  <si>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</si>
  <si>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</si>
  <si>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</si>
  <si>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</si>
  <si>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</si>
  <si>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</si>
  <si>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</si>
  <si>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</si>
  <si>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</si>
  <si>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</si>
  <si>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</si>
  <si>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</si>
  <si>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</si>
  <si>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</si>
  <si>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</si>
  <si>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</si>
  <si>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</si>
  <si>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</si>
  <si>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</si>
  <si>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</si>
  <si>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</si>
  <si>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</si>
  <si>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</si>
  <si>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</si>
  <si>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</si>
  <si>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</si>
  <si>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</si>
  <si>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</si>
  <si>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</si>
  <si>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</si>
  <si>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</si>
  <si>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</si>
  <si>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</si>
  <si>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</si>
  <si>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</si>
  <si>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</si>
  <si>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</si>
  <si>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</si>
  <si>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</si>
  <si>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</si>
  <si>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</si>
  <si>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</si>
  <si>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</si>
  <si>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</si>
  <si>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</si>
  <si>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</si>
  <si>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</si>
  <si>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</si>
  <si>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</si>
  <si>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</si>
  <si>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</si>
  <si>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</si>
  <si>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</si>
  <si>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</si>
  <si>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</si>
  <si>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</si>
  <si>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</si>
  <si>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</si>
  <si>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</si>
  <si>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</si>
  <si>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</si>
  <si>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</si>
  <si>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</si>
  <si>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</si>
  <si>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</si>
  <si>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</si>
  <si>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</si>
  <si>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</si>
  <si>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</si>
  <si>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</si>
  <si>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</si>
  <si>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</si>
  <si>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</si>
  <si>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</si>
  <si>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</si>
  <si>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</si>
  <si>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</si>
  <si>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</si>
  <si>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</si>
  <si>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</si>
  <si>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</si>
  <si>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</si>
  <si>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</si>
  <si>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</si>
  <si>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</si>
  <si>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</si>
  <si>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</si>
  <si>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</si>
  <si>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</si>
  <si>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</si>
  <si>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</si>
  <si>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</si>
  <si>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</si>
  <si>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</si>
  <si>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</si>
  <si>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</si>
  <si>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</si>
  <si>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</si>
  <si>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</si>
  <si>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</si>
  <si>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</si>
  <si>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</si>
  <si>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</si>
  <si>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</si>
  <si>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</si>
  <si>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</si>
  <si>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</si>
  <si>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</si>
  <si>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</si>
  <si>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</si>
  <si>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</si>
  <si>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</si>
  <si>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</si>
  <si>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</si>
  <si>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</si>
  <si>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</si>
  <si>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</si>
  <si>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</si>
  <si>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</si>
  <si>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</si>
  <si>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</si>
  <si>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</si>
  <si>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</si>
  <si>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</si>
  <si>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</si>
  <si>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</si>
  <si>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</si>
  <si>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</si>
  <si>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</si>
  <si>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</si>
  <si>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</si>
  <si>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</si>
  <si>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</si>
  <si>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</si>
  <si>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</si>
  <si>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</si>
  <si>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</si>
  <si>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</si>
  <si>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</si>
  <si>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</si>
  <si>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</si>
  <si>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</si>
  <si>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</si>
  <si>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</si>
  <si>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</si>
  <si>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</si>
  <si>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</si>
  <si>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</si>
  <si>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</si>
  <si>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</si>
  <si>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</si>
  <si>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</si>
  <si>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</si>
  <si>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</si>
  <si>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</si>
  <si>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</si>
  <si>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</si>
  <si>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</si>
  <si>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</si>
  <si>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</si>
  <si>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</si>
  <si>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</si>
  <si>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</si>
  <si>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</si>
  <si>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</si>
  <si>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</si>
  <si>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</si>
  <si>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</si>
  <si>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</si>
  <si>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</si>
  <si>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</si>
  <si>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</si>
  <si>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</si>
  <si>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</si>
  <si>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</si>
  <si>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</si>
  <si>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</si>
  <si>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</si>
  <si>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</si>
  <si>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</si>
  <si>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</si>
  <si>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</si>
  <si>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</si>
  <si>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</si>
  <si>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</si>
  <si>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</si>
  <si>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</si>
  <si>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</si>
  <si>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</si>
  <si>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</si>
  <si>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</si>
  <si>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</si>
  <si>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</si>
  <si>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</si>
  <si>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</si>
  <si>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</si>
  <si>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</si>
  <si>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</si>
  <si>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</si>
  <si>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</si>
  <si>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</si>
  <si>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</si>
  <si>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</si>
  <si>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</si>
  <si>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</si>
  <si>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</si>
  <si>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</si>
  <si>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</si>
  <si>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</si>
  <si>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</si>
  <si>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</si>
  <si>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</si>
  <si>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</si>
  <si>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</si>
  <si>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</si>
  <si>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</si>
  <si>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</si>
  <si>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</si>
  <si>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</si>
  <si>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</si>
  <si>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</si>
  <si>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</si>
  <si>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</si>
  <si>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</si>
  <si>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</si>
  <si>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</si>
  <si>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</si>
  <si>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</si>
  <si>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</si>
  <si>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</si>
  <si>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</si>
  <si>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</si>
  <si>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</si>
  <si>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</si>
  <si>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</si>
  <si>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</si>
  <si>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</si>
  <si>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</si>
  <si>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</si>
  <si>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</si>
  <si>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</si>
  <si>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</si>
  <si>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</si>
  <si>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</si>
  <si>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</si>
  <si>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</si>
  <si>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</si>
  <si>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</si>
  <si>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</si>
  <si>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</si>
  <si>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</si>
  <si>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</si>
  <si>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</si>
  <si>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</si>
  <si>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</si>
  <si>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</si>
  <si>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</si>
  <si>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</si>
  <si>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</si>
  <si>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</si>
  <si>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</si>
  <si>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</si>
  <si>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</si>
  <si>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</si>
  <si>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</si>
  <si>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</si>
  <si>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</si>
  <si>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</si>
  <si>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</si>
  <si>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</si>
  <si>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</si>
  <si>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</si>
  <si>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</si>
  <si>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</si>
  <si>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</si>
  <si>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</si>
  <si>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</si>
  <si>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</si>
  <si>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</si>
  <si>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</si>
  <si>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</si>
  <si>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</si>
  <si>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</si>
  <si>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</si>
  <si>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</si>
  <si>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</si>
  <si>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</si>
  <si>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</si>
  <si>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</si>
  <si>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</si>
  <si>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</si>
  <si>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</si>
  <si>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</si>
  <si>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</si>
  <si>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</si>
  <si>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</si>
  <si>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</si>
  <si>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</si>
  <si>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</si>
  <si>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</si>
  <si>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</si>
  <si>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</si>
  <si>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</si>
  <si>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</si>
  <si>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</si>
  <si>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</si>
  <si>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</si>
  <si>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</si>
  <si>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</si>
  <si>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</si>
  <si>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</si>
  <si>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</si>
  <si>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</si>
  <si>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</si>
  <si>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</si>
  <si>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</si>
  <si>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</si>
  <si>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</si>
  <si>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</si>
  <si>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</si>
  <si>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</si>
  <si>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</si>
  <si>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</si>
  <si>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</si>
  <si>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</si>
  <si>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</si>
  <si>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</si>
  <si>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</si>
  <si>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</si>
  <si>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</si>
  <si>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</si>
  <si>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</si>
  <si>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</si>
  <si>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</si>
  <si>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</si>
  <si>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</si>
  <si>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</si>
  <si>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</si>
  <si>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</si>
  <si>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</si>
  <si>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</si>
  <si>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</si>
  <si>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</si>
  <si>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</si>
  <si>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</si>
  <si>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</si>
  <si>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</si>
  <si>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</si>
  <si>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</si>
  <si>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</si>
  <si>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</si>
  <si>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</si>
  <si>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</si>
  <si>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</si>
  <si>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</si>
  <si>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</si>
  <si>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</si>
  <si>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</si>
  <si>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</si>
  <si>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</si>
  <si>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</si>
  <si>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</si>
  <si>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</si>
  <si>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</si>
  <si>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</si>
  <si>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</si>
  <si>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</si>
  <si>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</si>
  <si>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</si>
  <si>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</si>
  <si>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</si>
  <si>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</si>
  <si>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</si>
  <si>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</si>
  <si>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</si>
  <si>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</si>
  <si>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</si>
  <si>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</si>
  <si>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</si>
  <si>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</si>
  <si>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</si>
  <si>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</si>
  <si>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</si>
  <si>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</si>
  <si>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</si>
  <si>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</si>
  <si>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</si>
  <si>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</si>
  <si>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</si>
  <si>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</si>
  <si>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</si>
  <si>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</si>
  <si>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</si>
  <si>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</si>
  <si>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</si>
  <si>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</si>
  <si>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</si>
  <si>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</si>
  <si>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</si>
  <si>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</si>
  <si>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</si>
  <si>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</si>
  <si>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</si>
  <si>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</si>
  <si>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</si>
  <si>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</si>
  <si>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</si>
  <si>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</si>
  <si>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</si>
  <si>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</si>
  <si>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</si>
  <si>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</si>
  <si>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</si>
  <si>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</si>
  <si>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</si>
  <si>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</si>
  <si>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</si>
  <si>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</si>
  <si>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</si>
  <si>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</si>
  <si>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</si>
  <si>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</si>
  <si>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</si>
  <si>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</si>
  <si>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</si>
  <si>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</si>
  <si>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</si>
  <si>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</si>
  <si>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</si>
  <si>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</si>
  <si>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</si>
  <si>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</si>
  <si>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</si>
  <si>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</si>
  <si>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</si>
  <si>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</si>
  <si>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</si>
  <si>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</si>
  <si>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</si>
  <si>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</si>
  <si>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</si>
  <si>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</si>
  <si>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</si>
  <si>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</si>
  <si>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</si>
  <si>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</si>
  <si>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</si>
  <si>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</si>
  <si>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</si>
  <si>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</si>
  <si>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</si>
  <si>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</si>
  <si>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</si>
  <si>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</si>
  <si>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</si>
  <si>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</si>
  <si>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</si>
  <si>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</si>
  <si>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</si>
  <si>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</si>
  <si>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</si>
  <si>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</si>
  <si>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</si>
  <si>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</si>
  <si>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</si>
  <si>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</si>
  <si>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</si>
  <si>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</si>
  <si>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</si>
  <si>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</si>
  <si>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</si>
  <si>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</si>
  <si>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</si>
  <si>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</si>
  <si>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</si>
  <si>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</si>
  <si>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</si>
  <si>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</si>
  <si>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</si>
  <si>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</si>
  <si>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</si>
  <si>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</si>
  <si>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</si>
  <si>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</si>
  <si>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</si>
  <si>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</si>
  <si>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</si>
  <si>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</si>
  <si>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</si>
  <si>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</si>
  <si>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</si>
  <si>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</si>
  <si>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</si>
  <si>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</si>
  <si>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</si>
  <si>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</si>
  <si>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</si>
  <si>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</si>
  <si>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</si>
  <si>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</si>
  <si>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</si>
  <si>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</si>
  <si>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</si>
  <si>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</si>
  <si>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</si>
  <si>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</si>
  <si>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</si>
  <si>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</si>
  <si>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</si>
  <si>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</si>
  <si>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</si>
  <si>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</si>
  <si>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</si>
  <si>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</si>
  <si>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</si>
  <si>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</si>
  <si>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</si>
  <si>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</si>
  <si>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</si>
  <si>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</si>
  <si>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</si>
  <si>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</si>
  <si>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</si>
  <si>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</si>
  <si>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</si>
  <si>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</si>
  <si>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</si>
  <si>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</si>
  <si>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</si>
  <si>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</si>
  <si>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</si>
  <si>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</si>
  <si>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</si>
  <si>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</si>
  <si>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</si>
  <si>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</si>
  <si>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</si>
  <si>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</si>
  <si>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</si>
  <si>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</si>
  <si>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</si>
  <si>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</si>
  <si>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</si>
  <si>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</si>
  <si>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</si>
  <si>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</si>
  <si>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</si>
  <si>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</si>
  <si>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</si>
  <si>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</si>
  <si>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</si>
  <si>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</si>
  <si>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</si>
  <si>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</si>
  <si>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</si>
  <si>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</si>
  <si>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</si>
  <si>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</si>
  <si>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</si>
  <si>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</si>
  <si>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</si>
  <si>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</si>
  <si>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</si>
  <si>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</si>
  <si>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</si>
  <si>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</si>
  <si>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</si>
  <si>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</si>
  <si>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</si>
  <si>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</si>
  <si>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</si>
  <si>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</si>
  <si>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</si>
  <si>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</si>
  <si>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</si>
  <si>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</si>
  <si>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</si>
  <si>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</si>
  <si>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</si>
  <si>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</si>
  <si>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</si>
  <si>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</si>
  <si>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</si>
  <si>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</si>
  <si>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</si>
  <si>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</si>
  <si>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</si>
  <si>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</si>
  <si>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</si>
  <si>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</si>
  <si>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</si>
  <si>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</si>
  <si>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</si>
  <si>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</si>
  <si>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</si>
  <si>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</si>
  <si>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</si>
  <si>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</si>
  <si>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</si>
  <si>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</si>
  <si>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</si>
  <si>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</si>
  <si>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</si>
  <si>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</si>
  <si>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</si>
  <si>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</si>
  <si>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</si>
  <si>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</si>
  <si>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</si>
  <si>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</si>
  <si>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</si>
  <si>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</si>
  <si>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</si>
  <si>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</si>
  <si>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</si>
  <si>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</si>
  <si>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</si>
  <si>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</si>
  <si>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</si>
  <si>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</si>
  <si>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</si>
  <si>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</si>
  <si>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</si>
  <si>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</si>
  <si>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</si>
  <si>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</si>
  <si>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</si>
  <si>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</si>
  <si>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</si>
  <si>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</si>
  <si>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</si>
  <si>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</si>
  <si>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</si>
  <si>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</si>
  <si>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</si>
  <si>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</si>
  <si>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</si>
  <si>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</si>
  <si>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</si>
  <si>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</si>
  <si>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</si>
  <si>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</si>
  <si>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</si>
  <si>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</si>
  <si>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</si>
  <si>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</si>
  <si>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</si>
  <si>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</si>
  <si>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</si>
  <si>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</si>
  <si>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</si>
  <si>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</si>
  <si>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</si>
  <si>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</si>
  <si>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</si>
  <si>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</si>
  <si>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</si>
  <si>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</si>
  <si>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</si>
  <si>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</si>
  <si>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</si>
  <si>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</si>
  <si>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</si>
  <si>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</si>
  <si>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</si>
  <si>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</si>
  <si>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</si>
  <si>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</si>
  <si>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</si>
  <si>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</si>
  <si>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</si>
  <si>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</si>
  <si>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</si>
  <si>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</si>
  <si>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</si>
  <si>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</si>
  <si>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</si>
  <si>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</si>
  <si>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</si>
  <si>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</si>
  <si>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</si>
  <si>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</si>
  <si>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</si>
  <si>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</si>
  <si>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</si>
  <si>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</si>
  <si>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</si>
  <si>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</si>
  <si>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</si>
  <si>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</si>
  <si>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</si>
  <si>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</si>
  <si>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</si>
  <si>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</si>
  <si>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</si>
  <si>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</si>
  <si>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</si>
  <si>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</si>
  <si>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</si>
  <si>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</si>
  <si>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</si>
  <si>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</si>
  <si>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</si>
  <si>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</si>
  <si>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</si>
  <si>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</si>
  <si>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</si>
  <si>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</si>
  <si>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</si>
  <si>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</si>
  <si>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</si>
  <si>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</si>
  <si>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</si>
  <si>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</si>
  <si>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</si>
  <si>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</si>
  <si>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</si>
  <si>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</si>
  <si>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</si>
  <si>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</si>
  <si>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</si>
  <si>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</si>
  <si>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</si>
  <si>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</si>
  <si>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</si>
  <si>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</si>
  <si>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</si>
  <si>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</si>
  <si>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</si>
  <si>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</si>
  <si>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</si>
  <si>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</si>
  <si>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</si>
  <si>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</si>
  <si>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</si>
  <si>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</si>
  <si>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</si>
  <si>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</si>
  <si>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</si>
  <si>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</si>
  <si>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</si>
  <si>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</si>
  <si>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</si>
  <si>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</si>
  <si>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</si>
  <si>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</si>
  <si>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</si>
  <si>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</si>
  <si>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</si>
  <si>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</si>
  <si>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</si>
  <si>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</si>
  <si>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</si>
  <si>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</si>
  <si>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</si>
  <si>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</si>
  <si>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</si>
  <si>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</si>
  <si>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</si>
  <si>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</si>
  <si>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</si>
  <si>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</si>
  <si>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</si>
  <si>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</si>
  <si>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</si>
  <si>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</si>
  <si>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</si>
  <si>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</si>
  <si>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</si>
  <si>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</si>
  <si>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</si>
  <si>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</si>
  <si>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</si>
  <si>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</si>
  <si>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</si>
  <si>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</si>
  <si>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</si>
  <si>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</si>
  <si>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</si>
  <si>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</si>
  <si>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</si>
  <si>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</si>
  <si>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</si>
  <si>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</si>
  <si>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</si>
  <si>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</si>
  <si>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</si>
  <si>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</si>
  <si>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</si>
  <si>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</si>
  <si>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</si>
  <si>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</si>
  <si>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</si>
  <si>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</si>
  <si>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</si>
  <si>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</si>
  <si>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</si>
  <si>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</si>
  <si>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</si>
  <si>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</si>
  <si>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</si>
  <si>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</si>
  <si>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</si>
  <si>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</si>
  <si>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</si>
  <si>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</si>
  <si>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</si>
  <si>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</si>
  <si>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</si>
  <si>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</si>
  <si>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</si>
  <si>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</si>
  <si>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</si>
  <si>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</si>
  <si>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</si>
  <si>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</si>
  <si>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</si>
  <si>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</si>
  <si>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</si>
  <si>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</si>
  <si>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</si>
  <si>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</si>
  <si>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</si>
  <si>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</si>
  <si>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</si>
  <si>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</si>
  <si>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</si>
  <si>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</si>
  <si>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</si>
  <si>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</si>
  <si>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</si>
  <si>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</si>
  <si>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</si>
  <si>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</si>
  <si>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</si>
  <si>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</si>
  <si>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</si>
  <si>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</si>
  <si>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</si>
  <si>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</si>
  <si>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</si>
  <si>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</si>
  <si>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</si>
  <si>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</si>
  <si>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</si>
  <si>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</si>
  <si>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</si>
  <si>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</si>
  <si>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</si>
  <si>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</si>
  <si>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</si>
  <si>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</si>
  <si>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</si>
  <si>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</si>
  <si>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</si>
  <si>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</si>
  <si>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</si>
  <si>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</si>
  <si>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</si>
  <si>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</si>
  <si>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</si>
  <si>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</si>
  <si>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</si>
  <si>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</si>
  <si>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</si>
  <si>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</si>
  <si>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</si>
  <si>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</si>
  <si>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</si>
  <si>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</si>
  <si>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</si>
  <si>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</si>
  <si>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</si>
  <si>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</si>
  <si>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</si>
  <si>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</si>
  <si>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</si>
  <si>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</si>
  <si>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</si>
  <si>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</si>
  <si>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</si>
  <si>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</si>
  <si>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</si>
  <si>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</si>
  <si>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</si>
  <si>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</si>
  <si>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</si>
  <si>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</si>
  <si>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</si>
  <si>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</si>
  <si>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</si>
  <si>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</si>
  <si>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</si>
  <si>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</si>
  <si>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</si>
  <si>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</si>
  <si>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</si>
  <si>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</si>
  <si>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</si>
  <si>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</si>
  <si>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</si>
  <si>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</si>
  <si>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</si>
  <si>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</si>
  <si>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</si>
  <si>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</si>
  <si>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</si>
  <si>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</si>
  <si>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</si>
  <si>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</si>
  <si>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</si>
  <si>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</si>
  <si>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</si>
  <si>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</si>
  <si>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</si>
  <si>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</si>
  <si>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</si>
  <si>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</si>
  <si>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</si>
  <si>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</si>
  <si>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</si>
  <si>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</si>
  <si>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</si>
  <si>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</si>
  <si>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</si>
  <si>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</si>
  <si>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</si>
  <si>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</si>
  <si>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</si>
  <si>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</si>
  <si>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</si>
  <si>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</si>
  <si>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</si>
  <si>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</si>
  <si>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</si>
  <si>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</si>
  <si>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</si>
  <si>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</si>
  <si>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</si>
  <si>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</si>
  <si>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</si>
  <si>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</si>
  <si>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</si>
  <si>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</si>
  <si>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</si>
  <si>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</si>
  <si>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</si>
  <si>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</si>
  <si>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</si>
  <si>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</si>
  <si>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</si>
  <si>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</si>
  <si>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</si>
  <si>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</si>
  <si>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</si>
  <si>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</si>
  <si>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</si>
  <si>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</si>
  <si>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</si>
  <si>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</si>
  <si>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</si>
  <si>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</si>
  <si>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</si>
  <si>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</si>
  <si>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</si>
  <si>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</si>
  <si>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</si>
  <si>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</si>
  <si>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</si>
  <si>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</si>
  <si>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</si>
  <si>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</si>
  <si>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</si>
  <si>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</si>
  <si>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</si>
  <si>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</si>
  <si>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</si>
  <si>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</si>
  <si>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</si>
  <si>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</si>
  <si>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</si>
  <si>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</si>
  <si>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</si>
  <si>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</si>
  <si>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</si>
  <si>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</si>
  <si>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</si>
  <si>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</si>
  <si>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</si>
  <si>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</si>
  <si>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</si>
  <si>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</si>
  <si>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</si>
  <si>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</si>
  <si>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</si>
  <si>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</si>
  <si>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</si>
  <si>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</si>
  <si>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</si>
  <si>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</si>
  <si>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</si>
  <si>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</si>
  <si>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</si>
  <si>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</si>
  <si>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</si>
  <si>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</si>
  <si>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</si>
  <si>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</si>
  <si>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</si>
  <si>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</si>
  <si>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</si>
  <si>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</si>
  <si>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</si>
  <si>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</si>
  <si>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</si>
  <si>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</si>
  <si>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</si>
  <si>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</si>
  <si>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</si>
  <si>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</si>
  <si>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</si>
  <si>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</si>
  <si>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</si>
  <si>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</si>
  <si>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</si>
  <si>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</si>
  <si>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</si>
  <si>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</si>
  <si>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</si>
  <si>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</si>
  <si>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</si>
  <si>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</si>
  <si>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</si>
  <si>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</si>
  <si>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</si>
  <si>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</si>
  <si>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</si>
  <si>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</si>
  <si>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</si>
  <si>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</si>
  <si>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</si>
  <si>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</si>
  <si>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</si>
  <si>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</si>
  <si>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</si>
  <si>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</si>
  <si>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</si>
  <si>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</si>
  <si>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</si>
  <si>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</si>
  <si>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</si>
  <si>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</si>
  <si>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</si>
  <si>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</si>
  <si>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</si>
  <si>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</si>
  <si>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</si>
  <si>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</si>
  <si>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</si>
  <si>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</si>
  <si>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</si>
  <si>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</si>
  <si>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</si>
  <si>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</si>
  <si>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</si>
  <si>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</si>
  <si>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</si>
  <si>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</si>
  <si>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</si>
  <si>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</si>
  <si>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</si>
  <si>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</si>
  <si>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</si>
  <si>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</si>
  <si>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</si>
  <si>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</si>
  <si>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</si>
  <si>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</si>
  <si>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</si>
  <si>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</si>
  <si>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</si>
  <si>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</si>
  <si>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</si>
  <si>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</si>
  <si>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</si>
  <si>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</si>
  <si>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</si>
  <si>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</si>
  <si>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</si>
  <si>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</si>
  <si>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</si>
  <si>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</si>
  <si>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</si>
  <si>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</si>
  <si>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</si>
  <si>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</si>
  <si>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</si>
  <si>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</si>
  <si>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</si>
  <si>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</si>
  <si>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</si>
  <si>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</si>
  <si>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</si>
  <si>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</si>
  <si>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</si>
  <si>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</si>
  <si>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</si>
  <si>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</si>
  <si>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</si>
  <si>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</si>
  <si>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</si>
  <si>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</si>
  <si>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</si>
  <si>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</si>
  <si>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</si>
  <si>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</si>
  <si>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</si>
  <si>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</si>
  <si>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</si>
  <si>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</si>
  <si>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</si>
  <si>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</si>
  <si>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</si>
  <si>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</si>
  <si>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</si>
  <si>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</si>
  <si>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</si>
  <si>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</si>
  <si>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</si>
  <si>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</si>
  <si>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</si>
  <si>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</si>
  <si>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</si>
  <si>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</si>
  <si>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</si>
  <si>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</si>
  <si>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</si>
  <si>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</si>
  <si>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</si>
  <si>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</si>
  <si>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</si>
  <si>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</si>
  <si>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</si>
  <si>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</si>
  <si>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</si>
  <si>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</si>
  <si>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</si>
  <si>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</si>
  <si>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</si>
  <si>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</si>
  <si>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</si>
  <si>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</si>
  <si>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</si>
  <si>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</si>
  <si>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</si>
  <si>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</si>
  <si>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</si>
  <si>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</si>
  <si>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</si>
  <si>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</si>
  <si>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</si>
  <si>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</si>
  <si>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</si>
  <si>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</si>
  <si>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</si>
  <si>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</si>
  <si>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</si>
  <si>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</si>
  <si>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</si>
  <si>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</si>
  <si>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</si>
  <si>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</si>
  <si>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</si>
  <si>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</si>
  <si>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</si>
  <si>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</si>
  <si>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</si>
  <si>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</si>
  <si>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</si>
  <si>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</si>
  <si>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</si>
  <si>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</si>
  <si>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</si>
  <si>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</si>
  <si>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</si>
  <si>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</si>
  <si>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</si>
  <si>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</si>
  <si>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</si>
  <si>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</si>
  <si>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</si>
  <si>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</si>
  <si>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</si>
  <si>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</si>
  <si>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</si>
  <si>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</si>
  <si>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</si>
  <si>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</si>
  <si>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</si>
  <si>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</si>
  <si>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</si>
  <si>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</si>
  <si>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</si>
  <si>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</si>
  <si>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</si>
  <si>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</si>
  <si>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</si>
  <si>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</si>
  <si>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</si>
  <si>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</si>
  <si>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</si>
  <si>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</si>
  <si>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</si>
  <si>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</si>
  <si>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</si>
  <si>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</si>
  <si>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</si>
  <si>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</si>
  <si>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</si>
  <si>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</si>
  <si>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</si>
  <si>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</si>
  <si>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</si>
  <si>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</si>
  <si>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</si>
  <si>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</si>
  <si>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</si>
  <si>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</si>
  <si>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</si>
  <si>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</si>
  <si>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</si>
  <si>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</si>
  <si>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</si>
  <si>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</si>
  <si>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</si>
  <si>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</si>
  <si>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</si>
  <si>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</si>
  <si>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</si>
  <si>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</si>
  <si>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</si>
  <si>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</si>
  <si>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</si>
  <si>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</si>
  <si>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</si>
  <si>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</si>
  <si>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</si>
  <si>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</si>
  <si>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</si>
  <si>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</si>
  <si>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</si>
  <si>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</si>
  <si>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</si>
  <si>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</si>
  <si>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</si>
  <si>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</si>
  <si>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</si>
  <si>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</si>
  <si>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</si>
  <si>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</si>
  <si>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</si>
  <si>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</si>
  <si>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</si>
  <si>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</si>
  <si>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</si>
  <si>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</si>
  <si>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</si>
  <si>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</si>
  <si>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</si>
  <si>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</si>
  <si>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</si>
  <si>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</si>
  <si>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</si>
  <si>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</si>
  <si>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</si>
  <si>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</si>
  <si>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</si>
  <si>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</si>
  <si>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</si>
  <si>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</si>
  <si>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</si>
  <si>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</si>
  <si>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</si>
  <si>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</si>
  <si>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</si>
  <si>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</si>
  <si>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</si>
  <si>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</si>
  <si>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</si>
  <si>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</si>
  <si>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</si>
  <si>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</si>
  <si>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</si>
  <si>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</si>
  <si>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</si>
  <si>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</si>
  <si>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</si>
  <si>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</si>
  <si>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</si>
  <si>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</si>
  <si>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</si>
  <si>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</si>
  <si>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</si>
  <si>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</si>
  <si>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</si>
  <si>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</si>
  <si>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</si>
  <si>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</si>
  <si>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</si>
  <si>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</si>
  <si>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</si>
  <si>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</si>
  <si>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</si>
  <si>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</si>
  <si>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</si>
  <si>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</si>
  <si>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</si>
  <si>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</si>
  <si>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</si>
  <si>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</si>
  <si>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</si>
  <si>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</si>
  <si>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</si>
  <si>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</si>
  <si>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</si>
  <si>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</si>
  <si>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</si>
  <si>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</si>
  <si>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</si>
  <si>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</si>
  <si>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</si>
  <si>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</si>
  <si>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</si>
  <si>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</si>
  <si>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</si>
  <si>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</si>
  <si>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</si>
  <si>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</si>
  <si>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</si>
  <si>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</si>
  <si>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</si>
  <si>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</si>
  <si>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</si>
  <si>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</si>
  <si>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</si>
  <si>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</si>
  <si>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</si>
  <si>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</si>
  <si>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</si>
  <si>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</si>
  <si>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</si>
  <si>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</si>
  <si>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</si>
  <si>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</si>
  <si>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</si>
  <si>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</si>
  <si>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</si>
  <si>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</si>
  <si>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</si>
  <si>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</si>
  <si>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</si>
  <si>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</si>
  <si>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</si>
  <si>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</si>
  <si>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</si>
  <si>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</si>
  <si>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</si>
  <si>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</si>
  <si>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</si>
  <si>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</si>
  <si>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</si>
  <si>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</si>
  <si>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</si>
  <si>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</si>
  <si>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</si>
  <si>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</si>
  <si>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</si>
  <si>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</si>
  <si>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</si>
  <si>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</si>
  <si>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</si>
  <si>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</si>
  <si>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</si>
  <si>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</si>
  <si>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</si>
  <si>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</si>
  <si>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</si>
  <si>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</si>
  <si>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</si>
  <si>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</si>
  <si>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</si>
  <si>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</si>
  <si>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</si>
  <si>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</si>
  <si>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</si>
  <si>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</si>
  <si>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</si>
  <si>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</si>
  <si>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</si>
  <si>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</si>
  <si>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</si>
  <si>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</si>
  <si>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</si>
  <si>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</si>
  <si>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</si>
  <si>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</si>
  <si>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</si>
  <si>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</si>
  <si>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</si>
  <si>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</si>
  <si>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</si>
  <si>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</si>
  <si>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</si>
  <si>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</si>
  <si>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</si>
  <si>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</si>
  <si>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</si>
  <si>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</si>
  <si>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</si>
  <si>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</si>
  <si>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</si>
  <si>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</si>
  <si>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</si>
  <si>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</si>
  <si>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</si>
  <si>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</si>
  <si>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</si>
  <si>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</si>
  <si>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</si>
  <si>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</si>
  <si>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</si>
  <si>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</si>
  <si>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</si>
  <si>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</si>
  <si>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</si>
  <si>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</si>
  <si>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</si>
  <si>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</si>
  <si>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</si>
  <si>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</si>
  <si>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</si>
  <si>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</si>
  <si>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</si>
  <si>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</si>
  <si>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</si>
  <si>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</si>
  <si>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</si>
  <si>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</si>
  <si>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</si>
  <si>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</si>
  <si>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</si>
  <si>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</si>
  <si>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</si>
  <si>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</si>
  <si>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</si>
  <si>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</si>
  <si>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</si>
  <si>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</si>
  <si>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</si>
  <si>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</si>
  <si>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</si>
  <si>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</si>
  <si>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</si>
  <si>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</si>
  <si>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</si>
  <si>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</si>
  <si>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</si>
  <si>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</si>
  <si>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</si>
  <si>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</si>
  <si>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</si>
  <si>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</si>
  <si>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</si>
  <si>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</si>
  <si>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</si>
  <si>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</si>
  <si>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</si>
  <si>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</si>
  <si>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</si>
  <si>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</si>
  <si>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</si>
  <si>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</si>
  <si>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</si>
  <si>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</si>
  <si>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</si>
  <si>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</si>
  <si>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</si>
  <si>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</si>
  <si>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</si>
  <si>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</si>
  <si>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</si>
  <si>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</si>
  <si>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</si>
  <si>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</si>
  <si>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</si>
  <si>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</si>
  <si>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</si>
  <si>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</si>
  <si>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</si>
  <si>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</si>
  <si>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</si>
  <si>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</si>
  <si>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</si>
  <si>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</si>
  <si>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</si>
  <si>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</si>
  <si>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</si>
  <si>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</si>
  <si>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</si>
  <si>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</si>
  <si>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</si>
  <si>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</si>
  <si>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</si>
  <si>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</si>
  <si>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</si>
  <si>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</si>
  <si>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</si>
  <si>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</si>
  <si>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</si>
  <si>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</si>
  <si>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</si>
  <si>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</si>
  <si>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</si>
  <si>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</si>
  <si>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</si>
  <si>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</si>
  <si>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</si>
  <si>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</si>
  <si>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</si>
  <si>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</si>
  <si>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</si>
  <si>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</si>
  <si>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</si>
  <si>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</si>
  <si>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</si>
  <si>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</si>
  <si>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</si>
  <si>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</si>
  <si>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</si>
  <si>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</si>
  <si>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</si>
  <si>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</si>
  <si>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</si>
  <si>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</si>
  <si>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</si>
  <si>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</si>
  <si>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</si>
  <si>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</si>
  <si>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</si>
  <si>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</si>
  <si>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</si>
  <si>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</si>
  <si>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</si>
  <si>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</si>
  <si>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</si>
  <si>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</si>
  <si>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</si>
  <si>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</si>
  <si>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</si>
  <si>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</si>
  <si>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</si>
  <si>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</si>
  <si>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</si>
  <si>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</si>
  <si>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</si>
  <si>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</si>
  <si>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</si>
  <si>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</si>
  <si>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</si>
  <si>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</si>
  <si>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</si>
  <si>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</si>
  <si>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</si>
  <si>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</si>
  <si>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</si>
  <si>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</si>
  <si>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</si>
  <si>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</si>
  <si>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</si>
  <si>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</si>
  <si>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</si>
  <si>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</si>
  <si>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</si>
  <si>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</si>
  <si>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</si>
  <si>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</si>
  <si>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</si>
  <si>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</si>
  <si>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</si>
  <si>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</si>
  <si>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</si>
  <si>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</si>
  <si>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</si>
  <si>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</si>
  <si>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</si>
  <si>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</si>
  <si>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</si>
  <si>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</si>
  <si>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</si>
  <si>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</si>
  <si>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</si>
  <si>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</si>
  <si>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</si>
  <si>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</si>
  <si>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</si>
  <si>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</si>
  <si>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</si>
  <si>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</si>
  <si>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</si>
  <si>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</si>
  <si>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</si>
  <si>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</si>
  <si>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</si>
  <si>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</si>
  <si>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</si>
  <si>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</si>
  <si>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</si>
  <si>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</si>
  <si>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</si>
  <si>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</si>
  <si>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</si>
  <si>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</si>
  <si>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</si>
  <si>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</si>
  <si>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</si>
  <si>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</si>
  <si>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</si>
  <si>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</si>
  <si>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</si>
  <si>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</si>
  <si>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</si>
  <si>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</si>
  <si>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</si>
  <si>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</si>
  <si>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</si>
  <si>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</si>
  <si>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</si>
  <si>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</si>
  <si>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</si>
  <si>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</si>
  <si>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</si>
  <si>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</si>
  <si>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</si>
  <si>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</si>
  <si>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</si>
  <si>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</si>
  <si>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</si>
  <si>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</si>
  <si>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</si>
  <si>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</si>
  <si>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</si>
  <si>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</si>
  <si>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</si>
  <si>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</si>
  <si>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</si>
  <si>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</si>
  <si>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</si>
  <si>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</si>
  <si>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</si>
  <si>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</si>
  <si>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</si>
  <si>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</si>
  <si>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</si>
  <si>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</si>
  <si>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</si>
  <si>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</si>
  <si>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</si>
  <si>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</si>
  <si>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</si>
  <si>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</si>
  <si>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</si>
  <si>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</si>
  <si>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</si>
  <si>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</si>
  <si>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</si>
  <si>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</si>
  <si>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</si>
  <si>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</si>
  <si>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</si>
  <si>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</si>
  <si>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</si>
  <si>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</si>
  <si>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</si>
  <si>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</si>
  <si>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</si>
  <si>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</si>
  <si>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</si>
  <si>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</si>
  <si>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</si>
  <si>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</si>
  <si>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</si>
  <si>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</si>
  <si>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</si>
  <si>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</si>
  <si>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</si>
  <si>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</si>
  <si>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</si>
  <si>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</si>
  <si>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</si>
  <si>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</si>
  <si>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</si>
  <si>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</si>
  <si>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</si>
  <si>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</si>
  <si>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</si>
  <si>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</si>
  <si>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</si>
  <si>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</si>
  <si>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</si>
  <si>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</si>
  <si>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</si>
  <si>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</si>
  <si>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</si>
  <si>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</si>
  <si>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</si>
  <si>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</si>
  <si>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</si>
  <si>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</si>
  <si>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</si>
  <si>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</si>
  <si>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</si>
  <si>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</si>
  <si>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</si>
  <si>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</si>
  <si>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</si>
  <si>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</si>
  <si>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</si>
  <si>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</si>
  <si>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</si>
  <si>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</si>
  <si>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</si>
  <si>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</si>
  <si>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</si>
  <si>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</si>
  <si>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</si>
  <si>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</si>
  <si>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</si>
  <si>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</si>
  <si>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</si>
  <si>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</si>
  <si>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</si>
  <si>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</si>
  <si>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</si>
  <si>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</si>
  <si>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</si>
  <si>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</si>
  <si>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</si>
  <si>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</si>
  <si>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</si>
  <si>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</si>
  <si>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</si>
  <si>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</si>
  <si>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</si>
  <si>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</si>
  <si>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</si>
  <si>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</si>
  <si>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</si>
  <si>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</si>
  <si>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</si>
  <si>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</si>
  <si>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</si>
  <si>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</si>
  <si>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</si>
  <si>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</si>
  <si>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</si>
  <si>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</si>
  <si>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</si>
  <si>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</si>
  <si>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</si>
  <si>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</si>
  <si>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</si>
  <si>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</si>
  <si>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</si>
  <si>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</si>
  <si>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</si>
  <si>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</si>
  <si>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</si>
  <si>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</si>
  <si>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</si>
  <si>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</si>
  <si>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</si>
  <si>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</si>
  <si>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</si>
  <si>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</si>
  <si>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</si>
  <si>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</si>
  <si>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</si>
  <si>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</si>
  <si>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</si>
  <si>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</si>
  <si>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</si>
  <si>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</si>
  <si>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</si>
  <si>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</si>
  <si>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</si>
  <si>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</si>
  <si>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</si>
  <si>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</si>
  <si>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</si>
  <si>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</si>
  <si>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</si>
  <si>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</si>
  <si>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</si>
  <si>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</si>
  <si>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</si>
  <si>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</si>
  <si>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</si>
  <si>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</si>
  <si>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</si>
  <si>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</si>
  <si>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</si>
  <si>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</si>
  <si>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</si>
  <si>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</si>
  <si>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</si>
  <si>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</si>
  <si>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</si>
  <si>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</si>
  <si>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</si>
  <si>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</si>
  <si>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</si>
  <si>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</si>
  <si>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</si>
  <si>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</si>
  <si>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</si>
  <si>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</si>
  <si>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</si>
  <si>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</si>
  <si>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</si>
  <si>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</si>
  <si>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</si>
  <si>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</si>
  <si>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</si>
  <si>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</si>
  <si>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</si>
  <si>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</si>
  <si>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</si>
  <si>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</si>
  <si>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</si>
  <si>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</si>
  <si>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</si>
  <si>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</si>
  <si>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</si>
  <si>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</si>
  <si>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</si>
  <si>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</si>
  <si>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</si>
  <si>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</si>
  <si>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</si>
  <si>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</si>
  <si>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</si>
  <si>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</si>
  <si>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</si>
  <si>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</si>
  <si>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</si>
  <si>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</si>
  <si>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</si>
  <si>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</si>
  <si>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</si>
  <si>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</si>
  <si>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</si>
  <si>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</si>
  <si>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</si>
  <si>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</si>
  <si>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</si>
  <si>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</si>
  <si>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</si>
  <si>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</si>
  <si>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</si>
  <si>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</si>
  <si>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</si>
  <si>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</si>
  <si>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</si>
  <si>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</si>
  <si>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</si>
  <si>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</si>
  <si>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</si>
  <si>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</si>
  <si>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</si>
  <si>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</si>
  <si>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</si>
  <si>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</si>
  <si>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</si>
  <si>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</si>
  <si>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</si>
  <si>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</si>
  <si>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</si>
  <si>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</si>
  <si>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</si>
  <si>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</si>
  <si>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</si>
  <si>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</si>
  <si>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</si>
  <si>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</si>
  <si>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</si>
  <si>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</si>
  <si>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</si>
  <si>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</si>
  <si>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</si>
  <si>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</si>
  <si>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</si>
  <si>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</si>
  <si>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</si>
  <si>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</si>
  <si>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</si>
  <si>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</si>
  <si>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</si>
  <si>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</si>
  <si>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</si>
  <si>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</si>
  <si>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</si>
  <si>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</si>
  <si>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</si>
  <si>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</si>
  <si>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</si>
  <si>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</si>
  <si>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</si>
  <si>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</si>
  <si>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</si>
  <si>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</si>
  <si>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</si>
  <si>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</si>
  <si>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</si>
  <si>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</si>
  <si>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</si>
  <si>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</si>
  <si>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</si>
  <si>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</si>
  <si>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</si>
  <si>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</si>
  <si>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</si>
  <si>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</si>
  <si>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</si>
  <si>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</si>
  <si>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</si>
  <si>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</si>
  <si>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</si>
  <si>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</si>
  <si>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</si>
  <si>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</si>
  <si>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</si>
  <si>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</si>
  <si>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</si>
  <si>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</si>
  <si>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</si>
  <si>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</si>
  <si>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</si>
  <si>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</si>
  <si>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</si>
  <si>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</si>
  <si>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</si>
  <si>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</si>
  <si>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</si>
  <si>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</si>
  <si>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</si>
  <si>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</si>
  <si>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</si>
  <si>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</si>
  <si>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</si>
  <si>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</si>
  <si>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</si>
  <si>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</si>
  <si>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</si>
  <si>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</si>
  <si>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</si>
  <si>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</si>
  <si>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</si>
  <si>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</si>
  <si>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</si>
  <si>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</si>
  <si>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</si>
  <si>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</si>
  <si>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</si>
  <si>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</si>
  <si>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</si>
  <si>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</si>
  <si>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</si>
  <si>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</si>
  <si>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</si>
  <si>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</si>
  <si>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</si>
  <si>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</si>
  <si>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</si>
  <si>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</si>
  <si>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</si>
  <si>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</si>
  <si>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</si>
  <si>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</si>
  <si>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</si>
  <si>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</si>
  <si>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</si>
  <si>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</si>
  <si>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</si>
  <si>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</si>
  <si>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</si>
  <si>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</si>
  <si>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</si>
  <si>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</si>
  <si>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</si>
  <si>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</si>
  <si>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</si>
  <si>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</si>
  <si>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</si>
  <si>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</si>
  <si>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</si>
  <si>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</si>
  <si>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</si>
  <si>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</si>
  <si>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</si>
  <si>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</si>
  <si>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</si>
  <si>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</si>
  <si>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</si>
  <si>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</si>
  <si>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</si>
  <si>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</si>
  <si>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</si>
  <si>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</si>
  <si>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</si>
  <si>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</si>
  <si>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</si>
  <si>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</si>
  <si>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</si>
  <si>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</si>
  <si>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</si>
  <si>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</si>
  <si>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</si>
  <si>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</si>
  <si>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</si>
  <si>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</si>
  <si>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</si>
  <si>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</si>
  <si>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</si>
  <si>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</si>
  <si>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</si>
  <si>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</si>
  <si>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</si>
  <si>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</si>
  <si>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</si>
  <si>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</si>
  <si>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</si>
  <si>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</si>
  <si>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</si>
  <si>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</si>
  <si>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</si>
  <si>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</si>
  <si>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</si>
  <si>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</si>
  <si>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</si>
  <si>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</si>
  <si>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</si>
  <si>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</si>
  <si>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</si>
  <si>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</si>
  <si>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</si>
  <si>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</si>
  <si>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</si>
  <si>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</si>
  <si>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</si>
  <si>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</si>
  <si>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</si>
  <si>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</si>
  <si>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</si>
  <si>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</si>
  <si>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</si>
  <si>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</si>
  <si>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</si>
  <si>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</si>
  <si>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</si>
  <si>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</si>
  <si>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</si>
  <si>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</si>
  <si>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</si>
  <si>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</si>
  <si>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</si>
  <si>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</si>
  <si>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</si>
  <si>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</si>
  <si>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</si>
  <si>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</si>
  <si>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</si>
  <si>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</si>
  <si>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</si>
  <si>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</si>
  <si>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</si>
  <si>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</si>
  <si>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</si>
  <si>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</si>
  <si>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</si>
  <si>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</si>
  <si>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</si>
  <si>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</si>
  <si>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</si>
  <si>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</si>
  <si>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</si>
  <si>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</si>
  <si>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</si>
  <si>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</si>
  <si>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</si>
  <si>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</si>
  <si>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</si>
  <si>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</si>
  <si>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</si>
  <si>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</si>
  <si>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</si>
  <si>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</si>
  <si>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</si>
  <si>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</si>
  <si>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</si>
  <si>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</si>
  <si>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</si>
  <si>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</si>
  <si>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</si>
  <si>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</si>
  <si>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</si>
  <si>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</si>
  <si>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</si>
  <si>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</si>
  <si>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</si>
  <si>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</si>
  <si>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</si>
  <si>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</si>
  <si>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</si>
  <si>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</si>
  <si>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</si>
  <si>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</si>
  <si>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</si>
  <si>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</si>
  <si>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</si>
  <si>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</si>
  <si>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</si>
  <si>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</si>
  <si>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</si>
  <si>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</si>
  <si>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</si>
  <si>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</si>
  <si>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</si>
  <si>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</si>
  <si>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</si>
  <si>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</si>
  <si>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</si>
  <si>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</si>
  <si>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</si>
  <si>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</si>
  <si>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</si>
  <si>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</si>
  <si>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</si>
  <si>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</si>
  <si>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</si>
  <si>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</si>
  <si>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</si>
  <si>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</si>
  <si>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</si>
  <si>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</si>
  <si>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</si>
  <si>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</si>
  <si>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</si>
  <si>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</si>
  <si>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</si>
  <si>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</si>
  <si>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</si>
  <si>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</si>
  <si>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</si>
  <si>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</si>
  <si>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</si>
  <si>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</si>
  <si>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</si>
  <si>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</si>
  <si>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</si>
  <si>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</si>
  <si>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</si>
  <si>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</si>
  <si>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</si>
  <si>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</si>
  <si>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</si>
  <si>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</si>
  <si>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</si>
  <si>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</si>
  <si>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</si>
  <si>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</si>
  <si>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</si>
  <si>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</si>
  <si>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</si>
  <si>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</si>
  <si>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</si>
  <si>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</si>
  <si>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</si>
  <si>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</si>
  <si>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</si>
  <si>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</si>
  <si>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</si>
  <si>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</si>
  <si>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</si>
  <si>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</si>
  <si>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</si>
  <si>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</si>
  <si>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</si>
  <si>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</si>
  <si>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</si>
  <si>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</si>
  <si>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</si>
  <si>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</si>
  <si>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</si>
  <si>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</si>
  <si>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</si>
  <si>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</si>
  <si>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</si>
  <si>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</si>
  <si>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</si>
  <si>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</si>
  <si>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</si>
  <si>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</si>
  <si>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</si>
  <si>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</si>
  <si>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</si>
  <si>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</si>
  <si>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</si>
  <si>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</si>
  <si>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</si>
  <si>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</si>
  <si>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</si>
  <si>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</si>
  <si>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</si>
  <si>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</si>
  <si>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</si>
  <si>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</si>
  <si>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</si>
  <si>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</si>
  <si>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</si>
  <si>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</si>
  <si>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</si>
  <si>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</si>
  <si>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</si>
  <si>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</si>
  <si>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</si>
  <si>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</si>
  <si>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</si>
  <si>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</si>
  <si>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</si>
  <si>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</si>
  <si>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</si>
  <si>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</si>
  <si>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</si>
  <si>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</si>
  <si>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</si>
  <si>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</si>
  <si>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</si>
  <si>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</si>
  <si>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</si>
  <si>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</si>
  <si>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</si>
  <si>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</si>
  <si>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</si>
  <si>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</si>
  <si>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</si>
  <si>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</si>
  <si>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</si>
  <si>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</si>
  <si>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</si>
  <si>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</si>
  <si>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</si>
  <si>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</si>
  <si>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</si>
  <si>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</si>
  <si>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</si>
  <si>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</si>
  <si>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</si>
  <si>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</si>
  <si>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</si>
  <si>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</si>
  <si>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</si>
  <si>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</si>
  <si>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</si>
  <si>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</si>
  <si>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</si>
  <si>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</si>
  <si>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</si>
  <si>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</si>
  <si>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</si>
  <si>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</si>
  <si>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</si>
  <si>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</si>
  <si>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</si>
  <si>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</si>
  <si>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</si>
  <si>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</si>
  <si>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</si>
  <si>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</si>
  <si>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</si>
  <si>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</si>
  <si>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</si>
  <si>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</si>
  <si>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</si>
  <si>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</si>
  <si>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</si>
  <si>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</si>
  <si>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</si>
  <si>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</si>
  <si>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</si>
  <si>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</si>
  <si>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</si>
  <si>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</si>
  <si>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</si>
  <si>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</si>
  <si>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</si>
  <si>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</si>
  <si>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</si>
  <si>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</si>
  <si>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</si>
  <si>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</si>
  <si>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</si>
  <si>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</si>
  <si>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</si>
  <si>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</si>
  <si>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</si>
  <si>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</si>
  <si>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</si>
  <si>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</si>
  <si>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</si>
  <si>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</si>
  <si>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</si>
  <si>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</si>
  <si>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</si>
  <si>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</si>
  <si>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</si>
  <si>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</si>
  <si>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</si>
  <si>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</si>
  <si>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</si>
  <si>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</si>
  <si>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</si>
  <si>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</si>
  <si>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</si>
  <si>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</si>
  <si>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</si>
  <si>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</si>
  <si>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</si>
  <si>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</si>
  <si>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</si>
  <si>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</si>
  <si>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</si>
  <si>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</si>
  <si>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</si>
  <si>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</si>
  <si>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</si>
  <si>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</si>
  <si>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</si>
  <si>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</si>
  <si>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</si>
  <si>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</si>
  <si>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</si>
  <si>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</si>
  <si>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</si>
  <si>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</si>
  <si>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</si>
  <si>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</si>
  <si>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</si>
  <si>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</si>
  <si>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</si>
  <si>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</si>
  <si>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</si>
  <si>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</si>
  <si>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</si>
  <si>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</si>
  <si>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</si>
  <si>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</si>
  <si>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</si>
  <si>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</si>
  <si>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</si>
  <si>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</si>
  <si>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</si>
  <si>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</si>
  <si>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</si>
  <si>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</si>
  <si>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</si>
  <si>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</si>
  <si>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</si>
  <si>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</si>
  <si>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</si>
  <si>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</si>
  <si>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</si>
  <si>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</si>
  <si>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</si>
  <si>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</si>
  <si>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</si>
  <si>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</si>
  <si>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</si>
  <si>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</si>
  <si>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</si>
  <si>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</si>
  <si>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</si>
  <si>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</si>
  <si>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</si>
  <si>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</si>
  <si>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</si>
  <si>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</si>
  <si>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</si>
  <si>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</si>
  <si>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</si>
  <si>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</si>
  <si>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</si>
  <si>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</si>
  <si>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</si>
  <si>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</si>
  <si>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</si>
  <si>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</si>
  <si>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</si>
  <si>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</si>
  <si>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</si>
  <si>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</si>
  <si>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</si>
  <si>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</si>
  <si>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</si>
  <si>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</si>
  <si>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</si>
  <si>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</si>
  <si>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</si>
  <si>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</si>
  <si>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</si>
  <si>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</si>
  <si>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</si>
  <si>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</si>
  <si>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</si>
  <si>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</si>
  <si>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</si>
  <si>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</si>
  <si>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</si>
  <si>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</si>
  <si>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</si>
  <si>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</si>
  <si>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</si>
  <si>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</si>
  <si>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</si>
  <si>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</si>
  <si>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</si>
  <si>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</si>
  <si>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</si>
  <si>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</si>
  <si>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</si>
  <si>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</si>
  <si>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</si>
  <si>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</si>
  <si>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</si>
  <si>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</si>
  <si>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</si>
  <si>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</si>
  <si>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</si>
  <si>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</si>
  <si>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</si>
  <si>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</si>
  <si>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</si>
  <si>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</si>
  <si>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</si>
  <si>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</si>
  <si>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</si>
  <si>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</si>
  <si>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</si>
  <si>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</si>
  <si>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</si>
  <si>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</si>
  <si>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</si>
  <si>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</si>
  <si>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</si>
  <si>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</si>
  <si>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</si>
  <si>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</si>
  <si>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</si>
  <si>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</si>
  <si>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</si>
  <si>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</si>
  <si>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</si>
  <si>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</si>
  <si>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</si>
  <si>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</si>
  <si>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</si>
  <si>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</si>
  <si>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</si>
  <si>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</si>
  <si>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</si>
  <si>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</si>
  <si>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</si>
  <si>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</si>
  <si>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</si>
  <si>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</si>
  <si>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</si>
  <si>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</si>
  <si>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</si>
  <si>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</si>
  <si>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</si>
  <si>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</si>
  <si>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</si>
  <si>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</si>
  <si>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</si>
  <si>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</si>
  <si>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</si>
  <si>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</si>
  <si>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</si>
  <si>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</si>
  <si>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</si>
  <si>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</si>
  <si>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</si>
  <si>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</si>
  <si>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</si>
  <si>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</si>
  <si>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</si>
  <si>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</si>
  <si>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</si>
  <si>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</si>
  <si>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</si>
  <si>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</si>
  <si>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</si>
  <si>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</si>
  <si>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</si>
  <si>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</si>
  <si>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</si>
  <si>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</si>
  <si>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</si>
  <si>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</si>
  <si>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</si>
  <si>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</si>
  <si>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</si>
  <si>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</si>
  <si>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</si>
  <si>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</si>
  <si>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</si>
  <si>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</si>
  <si>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</si>
  <si>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</si>
  <si>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</si>
  <si>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</si>
  <si>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</si>
  <si>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</si>
  <si>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</si>
  <si>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</si>
  <si>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</si>
  <si>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</si>
  <si>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</si>
  <si>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</si>
  <si>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</si>
  <si>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</si>
  <si>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</si>
  <si>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</si>
  <si>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</si>
  <si>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</si>
  <si>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</si>
  <si>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</si>
  <si>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</si>
  <si>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</si>
  <si>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</si>
  <si>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</si>
  <si>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</si>
  <si>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</si>
  <si>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</si>
  <si>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</si>
  <si>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</si>
  <si>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</si>
  <si>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</si>
  <si>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</si>
  <si>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</si>
  <si>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</si>
  <si>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</si>
  <si>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</si>
  <si>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</si>
  <si>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</si>
  <si>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</si>
  <si>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</si>
  <si>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</si>
  <si>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</si>
  <si>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</si>
  <si>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</si>
  <si>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</si>
  <si>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</si>
  <si>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</si>
  <si>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</si>
  <si>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</si>
  <si>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</si>
  <si>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</si>
  <si>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</si>
  <si>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</si>
  <si>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</si>
  <si>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</si>
  <si>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</si>
  <si>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</si>
  <si>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</si>
  <si>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</si>
  <si>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</si>
  <si>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</si>
  <si>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</si>
  <si>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</si>
  <si>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</si>
  <si>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</si>
  <si>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</si>
  <si>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</si>
  <si>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</si>
  <si>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</si>
  <si>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</si>
  <si>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</si>
  <si>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</si>
  <si>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</si>
  <si>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</si>
  <si>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</si>
  <si>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</si>
  <si>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</si>
  <si>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</si>
  <si>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</si>
  <si>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</si>
  <si>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</si>
  <si>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</si>
  <si>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</si>
  <si>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</si>
  <si>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</si>
  <si>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</si>
  <si>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</si>
  <si>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</si>
  <si>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</si>
  <si>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</si>
  <si>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</si>
  <si>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</si>
  <si>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</si>
  <si>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</si>
  <si>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</si>
  <si>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</si>
  <si>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</si>
  <si>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</si>
  <si>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</si>
  <si>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</si>
  <si>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</si>
  <si>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</si>
  <si>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</si>
  <si>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</si>
  <si>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</si>
  <si>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</si>
  <si>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</si>
  <si>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</si>
  <si>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</si>
  <si>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</si>
  <si>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</si>
  <si>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</si>
  <si>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</si>
  <si>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</si>
  <si>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</si>
  <si>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</si>
  <si>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</si>
  <si>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</si>
  <si>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</si>
  <si>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</si>
  <si>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</si>
  <si>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</si>
  <si>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</si>
  <si>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</si>
  <si>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</si>
  <si>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</si>
  <si>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</si>
  <si>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</si>
  <si>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</si>
  <si>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</si>
  <si>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</si>
  <si>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</si>
  <si>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</si>
  <si>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</si>
  <si>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</si>
  <si>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</si>
  <si>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</si>
  <si>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</si>
  <si>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</si>
  <si>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</si>
  <si>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</si>
  <si>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</si>
  <si>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</si>
  <si>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</si>
  <si>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</si>
  <si>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</si>
  <si>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</si>
  <si>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</si>
  <si>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</si>
  <si>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</si>
  <si>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</si>
  <si>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</si>
  <si>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</si>
  <si>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</si>
  <si>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</si>
  <si>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</si>
  <si>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</si>
  <si>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</si>
  <si>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</si>
  <si>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</si>
  <si>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</si>
  <si>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</si>
  <si>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</si>
  <si>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</si>
  <si>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</si>
  <si>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</si>
  <si>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</si>
  <si>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</si>
  <si>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</si>
  <si>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</si>
  <si>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</si>
  <si>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</si>
  <si>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</si>
  <si>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</si>
  <si>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</si>
  <si>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</si>
  <si>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</si>
  <si>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</si>
  <si>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</si>
  <si>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</si>
  <si>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</si>
  <si>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</si>
  <si>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</si>
  <si>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</si>
  <si>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</si>
  <si>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</si>
  <si>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</si>
  <si>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</si>
  <si>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</si>
  <si>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</si>
  <si>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</si>
  <si>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</si>
  <si>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</si>
  <si>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</si>
  <si>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</si>
  <si>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</si>
  <si>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</si>
  <si>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</si>
  <si>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</si>
  <si>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</si>
  <si>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</si>
  <si>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</si>
  <si>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</si>
  <si>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</si>
  <si>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</si>
  <si>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</si>
  <si>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</si>
  <si>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</si>
  <si>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</si>
  <si>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</si>
  <si>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</si>
  <si>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</si>
  <si>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</si>
  <si>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</si>
  <si>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</si>
  <si>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</si>
  <si>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</si>
  <si>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</si>
  <si>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</si>
  <si>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</si>
  <si>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</si>
  <si>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</si>
  <si>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</si>
  <si>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</si>
  <si>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</si>
  <si>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</si>
  <si>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</si>
  <si>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</si>
  <si>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</si>
  <si>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</si>
  <si>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</si>
  <si>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</si>
  <si>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</si>
  <si>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</si>
  <si>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</si>
  <si>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</si>
  <si>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</si>
  <si>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</si>
  <si>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</si>
  <si>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</si>
  <si>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</si>
  <si>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</si>
  <si>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</si>
  <si>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</si>
  <si>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</si>
  <si>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</si>
  <si>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</si>
  <si>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</si>
  <si>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</si>
  <si>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</si>
  <si>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</si>
  <si>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</si>
  <si>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</si>
  <si>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</si>
  <si>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</si>
  <si>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</si>
  <si>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</si>
  <si>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</si>
  <si>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</si>
  <si>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</si>
  <si>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</si>
  <si>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</si>
  <si>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</si>
  <si>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</si>
  <si>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</si>
  <si>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</si>
  <si>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</si>
  <si>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</si>
  <si>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</si>
  <si>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</si>
  <si>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</si>
  <si>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</si>
  <si>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</si>
  <si>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</si>
  <si>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</si>
  <si>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</si>
  <si>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</si>
  <si>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</si>
  <si>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</si>
  <si>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</si>
  <si>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</si>
  <si>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</si>
  <si>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</si>
  <si>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</si>
  <si>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</si>
  <si>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</si>
  <si>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</si>
  <si>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</si>
  <si>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</si>
  <si>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</si>
  <si>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</si>
  <si>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</si>
  <si>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</si>
  <si>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</si>
  <si>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</si>
  <si>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</si>
  <si>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</si>
  <si>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</si>
  <si>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</si>
  <si>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</si>
  <si>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</si>
  <si>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</si>
  <si>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</si>
  <si>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</si>
  <si>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</si>
  <si>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</si>
  <si>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</si>
  <si>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</si>
  <si>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</si>
  <si>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</si>
  <si>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</si>
  <si>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</si>
  <si>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</si>
  <si>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</si>
  <si>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</si>
  <si>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</si>
  <si>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</si>
  <si>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</si>
  <si>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</si>
  <si>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</si>
  <si>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</si>
  <si>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</si>
  <si>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</si>
  <si>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</si>
  <si>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</si>
  <si>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</si>
  <si>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</si>
  <si>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</si>
  <si>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</si>
  <si>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</si>
  <si>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</si>
  <si>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</si>
  <si>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</si>
  <si>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</si>
  <si>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</si>
  <si>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</si>
  <si>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</si>
  <si>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</si>
  <si>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</si>
  <si>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</si>
  <si>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</si>
  <si>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</si>
  <si>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</si>
  <si>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</si>
  <si>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</si>
  <si>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</si>
  <si>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</si>
  <si>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</si>
  <si>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</si>
  <si>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</si>
  <si>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</si>
  <si>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</si>
  <si>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</si>
  <si>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</si>
  <si>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</si>
  <si>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</si>
  <si>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</si>
  <si>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</si>
  <si>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</si>
  <si>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</si>
  <si>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</si>
  <si>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</si>
  <si>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</si>
  <si>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</si>
  <si>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</si>
  <si>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</si>
  <si>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</si>
  <si>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</si>
  <si>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</si>
  <si>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</si>
  <si>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</si>
  <si>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</si>
  <si>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</si>
  <si>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</si>
  <si>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</si>
  <si>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</si>
  <si>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</si>
  <si>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</si>
  <si>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</si>
  <si>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</si>
  <si>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</si>
  <si>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</si>
  <si>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</si>
  <si>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</si>
  <si>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</si>
  <si>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</si>
  <si>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</si>
  <si>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</si>
  <si>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</si>
  <si>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</si>
  <si>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</si>
  <si>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</si>
  <si>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</si>
  <si>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</si>
  <si>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</si>
  <si>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</si>
  <si>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</si>
  <si>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</si>
  <si>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</si>
  <si>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</si>
  <si>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</si>
  <si>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</si>
  <si>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</si>
  <si>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</si>
  <si>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</si>
  <si>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</si>
  <si>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</si>
  <si>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</si>
  <si>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</si>
  <si>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</si>
  <si>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</si>
  <si>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</si>
  <si>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</si>
  <si>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</si>
  <si>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</si>
  <si>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</si>
  <si>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</si>
  <si>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</si>
  <si>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</si>
  <si>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</si>
  <si>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</si>
  <si>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</si>
  <si>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</si>
  <si>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</si>
  <si>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</si>
  <si>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</si>
  <si>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</si>
  <si>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</si>
  <si>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</si>
  <si>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</si>
  <si>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</si>
  <si>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</si>
  <si>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</si>
  <si>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</si>
  <si>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</si>
  <si>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</si>
  <si>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</si>
  <si>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</si>
  <si>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</si>
  <si>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</si>
  <si>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</si>
  <si>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</si>
  <si>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</si>
  <si>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</si>
  <si>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</si>
  <si>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</si>
  <si>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</si>
  <si>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</si>
  <si>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</si>
  <si>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</si>
  <si>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</si>
  <si>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</si>
  <si>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</si>
  <si>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</si>
  <si>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</si>
  <si>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</si>
  <si>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</si>
  <si>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</si>
  <si>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</si>
  <si>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</si>
  <si>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</si>
  <si>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</si>
  <si>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</si>
  <si>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</si>
  <si>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</si>
  <si>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</si>
  <si>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</si>
  <si>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</si>
  <si>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</si>
  <si>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</si>
  <si>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</si>
  <si>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</si>
  <si>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</si>
  <si>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</si>
  <si>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</si>
  <si>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</si>
  <si>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</si>
  <si>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</si>
  <si>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</si>
  <si>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</si>
  <si>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</si>
  <si>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</si>
  <si>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</si>
  <si>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</si>
  <si>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</si>
  <si>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</si>
  <si>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</si>
  <si>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</si>
  <si>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</si>
  <si>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</si>
  <si>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</si>
  <si>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</si>
  <si>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</si>
  <si>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</si>
  <si>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</si>
  <si>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</si>
  <si>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</si>
  <si>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</si>
  <si>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</si>
  <si>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</si>
  <si>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</si>
  <si>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</si>
  <si>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</si>
  <si>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</si>
  <si>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</si>
  <si>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</si>
  <si>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</si>
  <si>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</si>
  <si>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</si>
  <si>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</si>
  <si>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</si>
  <si>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</si>
  <si>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</si>
  <si>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</si>
  <si>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</si>
  <si>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</si>
  <si>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</si>
  <si>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</si>
  <si>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</si>
  <si>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</si>
  <si>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</si>
  <si>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</si>
  <si>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</si>
  <si>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</si>
  <si>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</si>
  <si>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</si>
  <si>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</si>
  <si>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</si>
  <si>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</si>
  <si>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</si>
  <si>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</si>
  <si>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</si>
  <si>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</si>
  <si>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</si>
  <si>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</si>
  <si>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</si>
  <si>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</si>
  <si>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</si>
  <si>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</si>
  <si>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</si>
  <si>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</si>
  <si>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</si>
  <si>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</si>
  <si>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</si>
  <si>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</si>
  <si>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</si>
  <si>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</si>
  <si>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</si>
  <si>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</si>
  <si>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</si>
  <si>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</si>
  <si>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</si>
  <si>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</si>
  <si>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</si>
  <si>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</si>
  <si>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</si>
  <si>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</si>
  <si>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</si>
  <si>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</si>
  <si>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</si>
  <si>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</si>
  <si>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</si>
  <si>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</si>
  <si>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</si>
  <si>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</si>
  <si>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</si>
  <si>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</si>
  <si>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</si>
  <si>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</si>
  <si>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</si>
  <si>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</si>
  <si>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</si>
  <si>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</si>
  <si>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</si>
  <si>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</si>
  <si>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</si>
  <si>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</si>
  <si>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</si>
  <si>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</si>
  <si>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</si>
  <si>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</si>
  <si>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</si>
  <si>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</si>
  <si>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</si>
  <si>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</si>
  <si>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</si>
  <si>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</si>
  <si>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</si>
  <si>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</si>
  <si>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</si>
  <si>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</si>
  <si>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</si>
  <si>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</si>
  <si>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</si>
  <si>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</si>
  <si>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</si>
  <si>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</si>
  <si>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</si>
  <si>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</si>
  <si>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</si>
  <si>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</si>
  <si>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</si>
  <si>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</si>
  <si>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</si>
  <si>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</si>
  <si>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</si>
  <si>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</si>
  <si>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</si>
  <si>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</si>
  <si>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</si>
  <si>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</si>
  <si>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</si>
  <si>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</si>
  <si>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</si>
  <si>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</si>
  <si>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</si>
  <si>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</si>
  <si>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</si>
  <si>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</si>
  <si>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</si>
  <si>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</si>
  <si>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</si>
  <si>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</si>
  <si>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</si>
  <si>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</si>
  <si>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</si>
  <si>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</si>
  <si>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</si>
  <si>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</si>
  <si>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</si>
  <si>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</si>
  <si>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</si>
  <si>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</si>
  <si>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</si>
  <si>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</si>
  <si>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</si>
  <si>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</si>
  <si>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</si>
  <si>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</si>
  <si>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</si>
  <si>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</si>
  <si>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</si>
  <si>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</si>
  <si>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</si>
  <si>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</si>
  <si>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</si>
  <si>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</si>
  <si>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</si>
  <si>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</si>
  <si>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</si>
  <si>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</si>
  <si>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</si>
  <si>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</si>
  <si>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</si>
  <si>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</si>
  <si>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</si>
  <si>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</si>
  <si>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</si>
  <si>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</si>
  <si>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</si>
  <si>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</si>
  <si>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</si>
  <si>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</si>
  <si>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</si>
  <si>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</si>
  <si>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</si>
  <si>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</si>
  <si>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</si>
  <si>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</si>
  <si>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</si>
  <si>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</si>
  <si>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</si>
  <si>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</si>
  <si>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</si>
  <si>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</si>
  <si>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</si>
  <si>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</si>
  <si>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</si>
  <si>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</si>
  <si>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</si>
  <si>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</si>
  <si>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</si>
  <si>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</si>
  <si>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</si>
  <si>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</si>
  <si>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</si>
  <si>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</si>
  <si>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</si>
  <si>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</si>
  <si>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</si>
  <si>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</si>
  <si>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</si>
  <si>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</si>
  <si>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</si>
  <si>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</si>
  <si>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</si>
  <si>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</si>
  <si>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</si>
  <si>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</si>
  <si>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</si>
  <si>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</si>
  <si>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</si>
  <si>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</si>
  <si>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</si>
  <si>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</si>
  <si>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</si>
  <si>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</si>
  <si>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</si>
  <si>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</si>
  <si>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</si>
  <si>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</si>
  <si>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</si>
  <si>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</si>
  <si>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</si>
  <si>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</si>
  <si>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</si>
  <si>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</si>
  <si>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</si>
  <si>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</si>
  <si>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</si>
  <si>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</si>
  <si>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</si>
  <si>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</si>
  <si>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</si>
  <si>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</si>
  <si>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</si>
  <si>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</si>
  <si>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</si>
  <si>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</si>
  <si>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</si>
  <si>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</si>
  <si>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</si>
  <si>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</si>
  <si>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</si>
  <si>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</si>
  <si>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</si>
  <si>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</si>
  <si>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</si>
  <si>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</si>
  <si>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</si>
  <si>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</si>
  <si>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</si>
  <si>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</si>
  <si>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</si>
  <si>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</si>
  <si>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</si>
  <si>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</si>
  <si>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</si>
  <si>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</si>
  <si>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</si>
  <si>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</si>
  <si>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</si>
  <si>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</si>
  <si>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</si>
  <si>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</si>
  <si>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</si>
  <si>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</si>
  <si>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</si>
  <si>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</si>
  <si>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</si>
  <si>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</si>
  <si>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</si>
  <si>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</si>
  <si>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</si>
  <si>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</si>
  <si>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</si>
  <si>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</si>
  <si>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</si>
  <si>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</si>
  <si>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</si>
  <si>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</si>
  <si>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</si>
  <si>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</si>
  <si>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</si>
  <si>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</si>
  <si>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</si>
  <si>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</si>
  <si>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</si>
  <si>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</si>
  <si>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</si>
  <si>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</si>
  <si>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</si>
  <si>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</si>
  <si>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</si>
  <si>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</si>
  <si>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</si>
  <si>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</si>
  <si>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</si>
  <si>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</si>
  <si>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</si>
  <si>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</si>
  <si>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</si>
  <si>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</si>
  <si>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</si>
  <si>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</si>
  <si>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</si>
  <si>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</si>
  <si>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</si>
  <si>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</si>
  <si>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</si>
  <si>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</si>
  <si>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</si>
  <si>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</si>
  <si>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</si>
  <si>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</si>
  <si>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</si>
  <si>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</si>
  <si>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</si>
  <si>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</si>
  <si>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</si>
  <si>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</si>
  <si>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</si>
  <si>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</si>
  <si>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</si>
  <si>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</si>
  <si>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</si>
  <si>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</si>
  <si>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</si>
  <si>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</si>
  <si>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</si>
  <si>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</si>
  <si>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</si>
  <si>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</si>
  <si>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</si>
  <si>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</si>
  <si>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</si>
  <si>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</si>
  <si>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</si>
  <si>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</si>
  <si>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</si>
  <si>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</si>
  <si>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</si>
  <si>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</si>
  <si>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</si>
  <si>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</si>
  <si>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</si>
  <si>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</si>
  <si>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</si>
  <si>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</si>
  <si>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</si>
  <si>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</si>
  <si>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</si>
  <si>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</si>
  <si>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</si>
  <si>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</si>
  <si>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</si>
  <si>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</si>
  <si>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</si>
  <si>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</si>
  <si>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</si>
  <si>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</si>
  <si>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</si>
  <si>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</si>
  <si>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</si>
  <si>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</si>
  <si>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</si>
  <si>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</si>
  <si>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</si>
  <si>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</si>
  <si>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</si>
  <si>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</si>
  <si>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</si>
  <si>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</si>
  <si>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</si>
  <si>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</si>
  <si>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</si>
  <si>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</si>
  <si>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</si>
  <si>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</si>
  <si>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</si>
  <si>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</si>
  <si>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</si>
  <si>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</si>
  <si>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</si>
  <si>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</si>
  <si>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</si>
  <si>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</si>
  <si>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</si>
  <si>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</si>
  <si>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</si>
  <si>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</si>
  <si>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</si>
  <si>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</si>
  <si>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</si>
  <si>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</si>
  <si>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</si>
  <si>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</si>
  <si>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</si>
  <si>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</si>
  <si>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</si>
  <si>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</si>
  <si>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</si>
  <si>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</si>
  <si>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</si>
  <si>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</si>
  <si>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</si>
  <si>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</si>
  <si>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</si>
  <si>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</si>
  <si>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</si>
  <si>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</si>
  <si>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</si>
  <si>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</si>
  <si>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</si>
  <si>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</si>
  <si>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</si>
  <si>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</si>
  <si>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</si>
  <si>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</si>
  <si>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</si>
  <si>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</si>
  <si>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</si>
  <si>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</si>
  <si>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</si>
  <si>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</si>
  <si>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</si>
  <si>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</si>
  <si>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</si>
  <si>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</si>
  <si>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</si>
  <si>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</si>
  <si>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</si>
  <si>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</si>
  <si>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</si>
  <si>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</si>
  <si>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</si>
  <si>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</si>
  <si>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</si>
  <si>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</si>
  <si>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</si>
  <si>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</si>
  <si>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</si>
  <si>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</si>
  <si>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</si>
  <si>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</si>
  <si>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</si>
  <si>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</si>
  <si>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</si>
  <si>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</si>
  <si>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</si>
  <si>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</si>
  <si>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</si>
  <si>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</si>
  <si>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</si>
  <si>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</si>
  <si>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</si>
  <si>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</si>
  <si>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</si>
  <si>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</si>
  <si>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</si>
  <si>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</si>
  <si>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</si>
  <si>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</si>
  <si>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</si>
  <si>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</si>
  <si>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</si>
  <si>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</si>
  <si>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</si>
  <si>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</si>
  <si>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</si>
  <si>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</si>
  <si>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</si>
  <si>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</si>
  <si>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</si>
  <si>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</si>
  <si>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</si>
  <si>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</si>
  <si>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</si>
  <si>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</si>
  <si>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</si>
  <si>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</si>
  <si>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</si>
  <si>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</si>
  <si>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</si>
  <si>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</si>
  <si>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</si>
  <si>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</si>
  <si>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</si>
  <si>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</si>
  <si>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</si>
  <si>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</si>
  <si>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</si>
  <si>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</si>
  <si>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</si>
  <si>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</si>
  <si>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</si>
  <si>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</si>
  <si>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</si>
  <si>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</si>
  <si>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</si>
  <si>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</si>
  <si>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</si>
  <si>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</si>
  <si>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</si>
  <si>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</si>
  <si>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</si>
  <si>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</si>
  <si>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</si>
  <si>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</si>
  <si>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</si>
  <si>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</si>
  <si>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</si>
  <si>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</si>
  <si>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</si>
  <si>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</si>
  <si>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</si>
  <si>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</si>
  <si>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</si>
  <si>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</si>
  <si>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</si>
  <si>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</si>
  <si>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</si>
  <si>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</si>
  <si>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</si>
  <si>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</si>
  <si>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</si>
  <si>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</si>
  <si>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</si>
  <si>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</si>
  <si>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</si>
  <si>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</si>
  <si>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</si>
  <si>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</si>
  <si>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</si>
  <si>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</si>
  <si>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</si>
  <si>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</si>
  <si>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</si>
  <si>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</si>
  <si>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</si>
  <si>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</si>
  <si>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</si>
  <si>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</si>
  <si>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</si>
  <si>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</si>
  <si>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</si>
  <si>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</si>
  <si>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</si>
  <si>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</si>
  <si>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</si>
  <si>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</si>
  <si>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</si>
  <si>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</si>
  <si>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</si>
  <si>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</si>
  <si>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</si>
  <si>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</si>
  <si>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</si>
  <si>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</si>
  <si>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</si>
  <si>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</si>
  <si>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</si>
  <si>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</si>
  <si>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</si>
  <si>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</si>
  <si>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</si>
  <si>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</si>
  <si>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</si>
  <si>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</si>
  <si>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</si>
  <si>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</si>
  <si>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</si>
  <si>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</si>
  <si>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</si>
  <si>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</si>
  <si>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</si>
  <si>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</si>
  <si>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</si>
  <si>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</si>
  <si>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</si>
  <si>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</si>
  <si>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</si>
  <si>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</si>
  <si>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</si>
  <si>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</si>
  <si>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</si>
  <si>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</si>
  <si>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</si>
  <si>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</si>
  <si>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</si>
  <si>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</si>
  <si>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</si>
  <si>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</si>
  <si>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</si>
  <si>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</si>
  <si>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</si>
  <si>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</si>
  <si>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</si>
  <si>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</si>
  <si>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</si>
  <si>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</si>
  <si>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</si>
  <si>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</si>
  <si>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</si>
  <si>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</si>
  <si>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</si>
  <si>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</si>
  <si>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</si>
  <si>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</si>
  <si>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</si>
  <si>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</si>
  <si>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</si>
  <si>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</si>
  <si>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</si>
  <si>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</si>
  <si>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</si>
  <si>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</si>
  <si>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</si>
  <si>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</si>
  <si>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</si>
  <si>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</si>
  <si>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</si>
  <si>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</si>
  <si>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</si>
  <si>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</si>
  <si>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</si>
  <si>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</si>
  <si>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</si>
  <si>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</si>
  <si>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</si>
  <si>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</si>
  <si>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</si>
  <si>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</si>
  <si>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</si>
  <si>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</si>
  <si>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</si>
  <si>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</si>
  <si>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</si>
  <si>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</si>
  <si>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</si>
  <si>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</si>
  <si>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</si>
  <si>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</si>
  <si>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</si>
  <si>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</si>
  <si>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</si>
  <si>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</si>
  <si>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</si>
  <si>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</si>
  <si>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</si>
  <si>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</si>
  <si>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</si>
  <si>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</si>
  <si>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</si>
  <si>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</si>
  <si>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</si>
  <si>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</si>
  <si>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</si>
  <si>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</si>
  <si>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</si>
  <si>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</si>
  <si>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</si>
  <si>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</si>
  <si>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</si>
  <si>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</si>
  <si>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</si>
  <si>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</si>
  <si>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</si>
  <si>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</si>
  <si>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</si>
  <si>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</si>
  <si>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</si>
  <si>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</si>
  <si>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</si>
  <si>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</si>
  <si>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</si>
  <si>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</si>
  <si>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</si>
  <si>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</si>
  <si>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</si>
  <si>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</si>
  <si>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</si>
  <si>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</si>
  <si>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</si>
  <si>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</si>
  <si>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</si>
  <si>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</si>
  <si>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</si>
  <si>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</si>
  <si>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</si>
  <si>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</si>
  <si>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</si>
  <si>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</si>
  <si>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</si>
  <si>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</si>
  <si>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</si>
  <si>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</si>
  <si>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</si>
  <si>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</si>
  <si>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</si>
  <si>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</si>
  <si>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</si>
  <si>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</si>
  <si>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</si>
  <si>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</si>
  <si>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</si>
  <si>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</si>
  <si>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</si>
  <si>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</si>
  <si>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</si>
  <si>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</si>
  <si>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</si>
  <si>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</si>
  <si>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</si>
  <si>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</si>
  <si>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</si>
  <si>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</si>
  <si>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</si>
  <si>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</si>
  <si>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</si>
  <si>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</si>
  <si>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</si>
  <si>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</si>
  <si>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</si>
  <si>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</si>
  <si>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</si>
  <si>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</si>
  <si>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</si>
  <si>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</si>
  <si>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</si>
  <si>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</si>
  <si>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</si>
  <si>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</si>
  <si>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</si>
  <si>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</si>
  <si>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</si>
  <si>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</si>
  <si>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</si>
  <si>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</si>
  <si>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</si>
  <si>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</si>
  <si>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</si>
  <si>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</si>
  <si>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</si>
  <si>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</si>
  <si>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</si>
  <si>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</si>
  <si>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</si>
  <si>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</si>
  <si>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</si>
  <si>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</si>
  <si>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</si>
  <si>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</si>
  <si>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</si>
  <si>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</si>
  <si>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</si>
  <si>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</si>
  <si>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</si>
  <si>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</si>
  <si>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</si>
  <si>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</si>
  <si>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</si>
  <si>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</si>
  <si>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</si>
  <si>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</si>
  <si>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</si>
  <si>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</si>
  <si>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</si>
  <si>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</si>
  <si>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</si>
  <si>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</si>
  <si>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</si>
  <si>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</si>
  <si>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</si>
  <si>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</si>
  <si>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</si>
  <si>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</si>
  <si>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</si>
  <si>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</si>
  <si>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</si>
  <si>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</si>
  <si>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</si>
  <si>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</si>
  <si>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</si>
  <si>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</si>
  <si>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</si>
  <si>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</si>
  <si>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</si>
  <si>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</si>
  <si>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</si>
  <si>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</si>
  <si>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</si>
  <si>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</si>
  <si>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</si>
  <si>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</si>
  <si>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</si>
  <si>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</si>
  <si>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</si>
  <si>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</si>
  <si>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</si>
  <si>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</si>
  <si>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</si>
  <si>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</si>
  <si>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</si>
  <si>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</si>
  <si>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</si>
  <si>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</si>
  <si>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</si>
  <si>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</si>
  <si>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</si>
  <si>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</si>
  <si>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</si>
  <si>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</si>
  <si>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</si>
  <si>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</si>
  <si>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</si>
  <si>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</si>
  <si>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</si>
  <si>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</si>
  <si>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</si>
  <si>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</si>
  <si>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</si>
  <si>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</si>
  <si>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</si>
  <si>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</si>
  <si>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</si>
  <si>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</si>
  <si>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</si>
  <si>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</si>
  <si>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</si>
  <si>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</si>
  <si>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</si>
  <si>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</si>
  <si>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</si>
  <si>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</si>
  <si>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</si>
  <si>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</si>
  <si>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</si>
  <si>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</si>
  <si>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</si>
  <si>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</si>
  <si>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</si>
  <si>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</si>
  <si>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</si>
  <si>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</si>
  <si>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</si>
  <si>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</si>
  <si>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</si>
  <si>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</si>
  <si>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</si>
  <si>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</si>
  <si>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</si>
  <si>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</si>
  <si>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</si>
  <si>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</si>
  <si>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</si>
  <si>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</si>
  <si>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</si>
  <si>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</si>
  <si>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</si>
  <si>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</si>
  <si>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</si>
  <si>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</si>
  <si>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</si>
  <si>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</si>
  <si>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</si>
  <si>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</si>
  <si>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</si>
  <si>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</si>
  <si>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</si>
  <si>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</si>
  <si>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</si>
  <si>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</si>
  <si>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</si>
  <si>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</si>
  <si>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</si>
  <si>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</si>
  <si>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</si>
  <si>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</si>
  <si>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</si>
  <si>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</si>
  <si>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</si>
  <si>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</si>
  <si>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</si>
  <si>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</si>
  <si>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</si>
  <si>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</si>
  <si>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</si>
  <si>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</si>
  <si>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</si>
  <si>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</si>
  <si>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</si>
  <si>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</si>
  <si>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</si>
  <si>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</si>
  <si>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</si>
  <si>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</si>
  <si>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</si>
  <si>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</si>
  <si>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</si>
  <si>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</si>
  <si>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</si>
  <si>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</si>
  <si>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</si>
  <si>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</si>
  <si>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</si>
  <si>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</si>
  <si>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</si>
  <si>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</si>
  <si>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</si>
  <si>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</si>
  <si>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</si>
  <si>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</si>
  <si>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</si>
  <si>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</si>
  <si>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</si>
  <si>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</si>
  <si>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</si>
  <si>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</si>
  <si>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</si>
  <si>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</si>
  <si>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</si>
  <si>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</si>
  <si>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</si>
  <si>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</si>
  <si>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</si>
  <si>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</si>
  <si>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</si>
  <si>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</si>
  <si>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</si>
  <si>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</si>
  <si>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</si>
  <si>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</si>
  <si>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</si>
  <si>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</si>
  <si>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</si>
  <si>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</si>
  <si>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</si>
  <si>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</si>
  <si>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</si>
  <si>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</si>
  <si>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</si>
  <si>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</si>
  <si>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</si>
  <si>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</si>
  <si>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</si>
  <si>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</si>
  <si>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</si>
  <si>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</si>
  <si>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</si>
  <si>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</si>
  <si>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</si>
  <si>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</si>
  <si>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</si>
  <si>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</si>
  <si>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</si>
  <si>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</si>
  <si>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</si>
  <si>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</si>
  <si>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</si>
  <si>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</si>
  <si>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</si>
  <si>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</si>
  <si>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</si>
  <si>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</si>
  <si>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</si>
  <si>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</si>
  <si>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</si>
  <si>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</si>
  <si>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</si>
  <si>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</si>
  <si>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</si>
  <si>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</si>
  <si>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</si>
  <si>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</si>
  <si>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</si>
  <si>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</si>
  <si>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</si>
  <si>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</si>
  <si>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</si>
  <si>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</si>
  <si>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</si>
  <si>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</si>
  <si>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</si>
  <si>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</si>
  <si>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</si>
  <si>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</si>
  <si>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</si>
  <si>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</si>
  <si>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</si>
  <si>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</si>
  <si>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</si>
  <si>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</si>
  <si>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</si>
  <si>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</si>
  <si>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</si>
  <si>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</si>
  <si>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</si>
  <si>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</si>
  <si>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</si>
  <si>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</si>
  <si>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</si>
  <si>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</si>
  <si>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</si>
  <si>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</si>
  <si>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</si>
  <si>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</si>
  <si>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</si>
  <si>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</si>
  <si>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</si>
  <si>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</si>
  <si>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</si>
  <si>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</si>
  <si>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</si>
  <si>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</si>
  <si>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</si>
  <si>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</si>
  <si>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</si>
  <si>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</si>
  <si>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</si>
  <si>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</si>
  <si>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</si>
  <si>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</si>
  <si>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</si>
  <si>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</si>
  <si>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</si>
  <si>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</si>
  <si>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</si>
  <si>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</si>
  <si>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</si>
  <si>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</si>
  <si>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</si>
  <si>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</si>
  <si>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</si>
  <si>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</si>
  <si>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</si>
  <si>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</si>
  <si>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</si>
  <si>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</si>
  <si>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</si>
  <si>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</si>
  <si>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</si>
  <si>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</si>
  <si>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</si>
  <si>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</si>
  <si>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</si>
  <si>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</si>
  <si>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</si>
  <si>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</si>
  <si>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</si>
  <si>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</si>
  <si>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</si>
  <si>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</si>
  <si>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</si>
  <si>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</si>
  <si>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</si>
  <si>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</si>
  <si>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</si>
  <si>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</si>
  <si>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</si>
  <si>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</si>
  <si>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</si>
  <si>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</si>
  <si>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</si>
  <si>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</si>
  <si>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</si>
  <si>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</si>
  <si>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</si>
  <si>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</si>
  <si>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</si>
  <si>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</si>
  <si>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</si>
  <si>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</si>
  <si>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</si>
  <si>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</si>
  <si>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</si>
  <si>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</si>
  <si>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</si>
  <si>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</si>
  <si>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</si>
  <si>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</si>
  <si>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</si>
  <si>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</si>
  <si>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</si>
  <si>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</si>
  <si>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</si>
  <si>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</si>
  <si>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</si>
  <si>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</si>
  <si>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</si>
  <si>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</si>
  <si>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</si>
  <si>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</si>
  <si>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</si>
  <si>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</si>
  <si>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</si>
  <si>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</si>
  <si>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</si>
  <si>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</si>
  <si>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</si>
  <si>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</si>
  <si>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</si>
  <si>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</si>
  <si>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</si>
  <si>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</si>
  <si>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</si>
  <si>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</si>
  <si>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</si>
  <si>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</si>
  <si>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</si>
  <si>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</si>
  <si>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</si>
  <si>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</si>
  <si>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</si>
  <si>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</si>
  <si>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</si>
  <si>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</si>
  <si>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</si>
  <si>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</si>
  <si>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</si>
  <si>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</si>
  <si>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</si>
  <si>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</si>
  <si>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</si>
  <si>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</si>
  <si>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</si>
  <si>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</si>
  <si>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</si>
  <si>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</si>
  <si>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</si>
  <si>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</si>
  <si>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</si>
  <si>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</si>
  <si>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</si>
  <si>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</si>
  <si>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</si>
  <si>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</si>
  <si>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</si>
  <si>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</si>
  <si>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</si>
  <si>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</si>
  <si>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</si>
  <si>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</si>
  <si>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</si>
  <si>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</si>
  <si>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</si>
  <si>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</si>
  <si>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</si>
  <si>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</si>
  <si>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</si>
  <si>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</si>
  <si>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</si>
  <si>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</si>
  <si>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</si>
  <si>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</si>
  <si>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</si>
  <si>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</si>
  <si>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</si>
  <si>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</si>
  <si>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</si>
  <si>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</si>
  <si>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</si>
  <si>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</si>
  <si>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</si>
  <si>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</si>
  <si>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</si>
  <si>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</si>
  <si>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</si>
  <si>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</si>
  <si>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</si>
  <si>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</si>
  <si>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</si>
  <si>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</si>
  <si>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</si>
  <si>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</si>
  <si>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</si>
  <si>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</si>
  <si>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</si>
  <si>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</si>
  <si>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</si>
  <si>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</si>
  <si>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</si>
  <si>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</si>
  <si>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</si>
  <si>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</si>
  <si>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</si>
  <si>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</si>
  <si>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</si>
  <si>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</si>
  <si>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</si>
  <si>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</si>
  <si>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</si>
  <si>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</si>
  <si>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</si>
  <si>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</si>
  <si>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</si>
  <si>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</si>
  <si>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</si>
  <si>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</si>
  <si>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</si>
  <si>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</si>
  <si>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</si>
  <si>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</si>
  <si>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</si>
  <si>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</si>
  <si>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</si>
  <si>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</si>
  <si>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</si>
  <si>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</si>
  <si>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</si>
  <si>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</si>
  <si>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</si>
  <si>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</si>
  <si>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</si>
  <si>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</si>
  <si>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</si>
  <si>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</si>
  <si>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</si>
  <si>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</si>
  <si>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</si>
  <si>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</si>
  <si>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</si>
  <si>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</si>
  <si>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</si>
  <si>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</si>
  <si>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</si>
  <si>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</si>
  <si>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</si>
  <si>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</si>
  <si>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</si>
  <si>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</si>
  <si>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</si>
  <si>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</si>
  <si>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</si>
  <si>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</si>
  <si>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</si>
  <si>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</si>
  <si>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</si>
  <si>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</si>
  <si>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</si>
  <si>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</si>
  <si>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</si>
  <si>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</si>
  <si>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</si>
  <si>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</si>
  <si>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</si>
  <si>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</si>
  <si>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</si>
  <si>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</si>
  <si>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</si>
  <si>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</si>
  <si>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</si>
  <si>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</si>
  <si>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</si>
  <si>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</si>
  <si>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</si>
  <si>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</si>
  <si>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</si>
  <si>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</si>
  <si>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</si>
  <si>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</si>
  <si>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</si>
  <si>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</si>
  <si>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</si>
  <si>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</si>
  <si>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</si>
  <si>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</si>
  <si>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</si>
  <si>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</si>
  <si>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</si>
  <si>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</si>
  <si>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</si>
  <si>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</si>
  <si>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</si>
  <si>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</si>
  <si>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</si>
  <si>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</si>
  <si>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</si>
  <si>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</si>
  <si>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</si>
  <si>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</si>
  <si>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</si>
  <si>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</si>
  <si>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</si>
  <si>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</si>
  <si>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</si>
  <si>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</si>
  <si>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</si>
  <si>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</si>
  <si>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</si>
  <si>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</si>
  <si>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</si>
  <si>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</si>
  <si>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</si>
  <si>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</si>
  <si>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</si>
  <si>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</si>
  <si>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</si>
  <si>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</si>
  <si>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</si>
  <si>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</si>
  <si>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</si>
  <si>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</si>
  <si>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</si>
  <si>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</si>
  <si>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</si>
  <si>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</si>
  <si>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</si>
  <si>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</si>
  <si>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</si>
  <si>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</si>
  <si>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</si>
  <si>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</si>
  <si>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</si>
  <si>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</si>
  <si>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</si>
  <si>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</si>
  <si>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</si>
  <si>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</si>
  <si>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</si>
  <si>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</si>
  <si>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</si>
  <si>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</si>
  <si>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</si>
  <si>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</si>
  <si>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</si>
  <si>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</si>
  <si>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</si>
  <si>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</si>
  <si>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</si>
  <si>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</si>
  <si>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</si>
  <si>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</si>
  <si>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</si>
  <si>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</si>
  <si>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</si>
  <si>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</si>
  <si>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</si>
  <si>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</si>
  <si>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</si>
  <si>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</si>
  <si>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</si>
  <si>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</si>
  <si>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</si>
  <si>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</si>
  <si>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</si>
  <si>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</si>
  <si>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</si>
  <si>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</si>
  <si>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</si>
  <si>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</si>
  <si>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</si>
  <si>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</si>
  <si>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</si>
  <si>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</si>
  <si>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</si>
  <si>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</si>
  <si>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</si>
  <si>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</si>
  <si>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</si>
  <si>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</si>
  <si>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</si>
  <si>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</si>
  <si>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</si>
  <si>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</si>
  <si>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</si>
  <si>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</si>
  <si>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</si>
  <si>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</si>
  <si>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</si>
  <si>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</si>
  <si>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</si>
  <si>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</si>
  <si>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</si>
  <si>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</si>
  <si>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</si>
  <si>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</si>
  <si>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</si>
  <si>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</si>
  <si>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</si>
  <si>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</si>
  <si>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</si>
  <si>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</si>
  <si>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</si>
  <si>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</si>
  <si>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</si>
  <si>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</si>
  <si>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</si>
  <si>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</si>
  <si>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</si>
  <si>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</si>
  <si>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</si>
  <si>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</si>
  <si>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</si>
  <si>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</si>
  <si>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</si>
  <si>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</si>
  <si>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</si>
  <si>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</si>
  <si>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</si>
  <si>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</si>
  <si>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</si>
  <si>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</si>
  <si>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</si>
  <si>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</si>
  <si>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</si>
  <si>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</si>
  <si>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</si>
  <si>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</si>
  <si>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</si>
  <si>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</si>
  <si>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</si>
  <si>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</si>
  <si>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</si>
  <si>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</si>
  <si>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</si>
  <si>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</si>
  <si>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</si>
  <si>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</si>
  <si>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</si>
  <si>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</si>
  <si>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</si>
  <si>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</si>
  <si>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</si>
  <si>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</si>
  <si>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</si>
  <si>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</si>
  <si>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</si>
  <si>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</si>
  <si>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</si>
  <si>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</si>
  <si>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</si>
  <si>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</si>
  <si>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</si>
  <si>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</si>
  <si>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</si>
  <si>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</si>
  <si>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</si>
  <si>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</si>
  <si>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</si>
  <si>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</si>
  <si>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</si>
  <si>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</si>
  <si>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</si>
  <si>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</si>
  <si>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</si>
  <si>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</si>
  <si>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</si>
  <si>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</si>
  <si>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</si>
  <si>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</si>
  <si>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</si>
  <si>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</si>
  <si>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</si>
  <si>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</si>
  <si>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</si>
  <si>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</si>
  <si>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</si>
  <si>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</si>
  <si>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</si>
  <si>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</si>
  <si>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</si>
  <si>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</si>
  <si>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</si>
  <si>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</si>
  <si>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</si>
  <si>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</si>
  <si>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</si>
  <si>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</si>
  <si>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</si>
  <si>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</si>
  <si>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</si>
  <si>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</si>
  <si>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</si>
  <si>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</si>
  <si>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</si>
  <si>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</si>
  <si>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</si>
  <si>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</si>
  <si>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</si>
  <si>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</si>
  <si>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</si>
  <si>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</si>
  <si>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</si>
  <si>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</si>
  <si>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</si>
  <si>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</si>
  <si>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</si>
  <si>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</si>
  <si>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</si>
  <si>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</si>
  <si>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</si>
  <si>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</si>
  <si>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</si>
  <si>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</si>
  <si>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</si>
  <si>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</si>
  <si>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</si>
  <si>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</si>
  <si>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</si>
  <si>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</si>
  <si>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</si>
  <si>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</si>
  <si>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</si>
  <si>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</si>
  <si>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</si>
  <si>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</si>
  <si>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</si>
  <si>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</si>
  <si>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</si>
  <si>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</si>
  <si>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</si>
  <si>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</si>
  <si>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</si>
  <si>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</si>
  <si>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</si>
  <si>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</si>
  <si>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</si>
  <si>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</si>
  <si>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</si>
  <si>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</si>
  <si>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</si>
  <si>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</si>
  <si>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</si>
  <si>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</si>
  <si>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</si>
  <si>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</si>
  <si>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</si>
  <si>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</si>
  <si>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</si>
  <si>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</si>
  <si>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</si>
  <si>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</si>
  <si>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</si>
  <si>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</si>
  <si>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</si>
  <si>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</si>
  <si>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</si>
  <si>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</si>
  <si>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</si>
  <si>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</si>
  <si>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</si>
  <si>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</si>
  <si>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</si>
  <si>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</si>
  <si>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</si>
  <si>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</si>
  <si>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</si>
  <si>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</si>
  <si>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</si>
  <si>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</si>
  <si>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</si>
  <si>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</si>
  <si>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</si>
  <si>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</si>
  <si>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</si>
  <si>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</si>
  <si>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</si>
  <si>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</si>
  <si>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</si>
  <si>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</si>
  <si>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</si>
  <si>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</si>
  <si>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</si>
  <si>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</si>
  <si>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</si>
  <si>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</si>
  <si>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</si>
  <si>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</si>
  <si>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</si>
  <si>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</si>
  <si>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</si>
  <si>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</si>
  <si>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</si>
  <si>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</si>
  <si>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</si>
  <si>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</si>
  <si>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</si>
  <si>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</si>
  <si>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</si>
  <si>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</si>
  <si>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</si>
  <si>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</si>
  <si>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</si>
  <si>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</si>
  <si>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</si>
  <si>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</si>
  <si>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</si>
  <si>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</si>
  <si>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</si>
  <si>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</si>
  <si>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</si>
  <si>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</si>
  <si>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</si>
  <si>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</si>
  <si>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</si>
  <si>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</si>
  <si>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</si>
  <si>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</si>
  <si>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</si>
  <si>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</si>
  <si>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</si>
  <si>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</si>
  <si>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</si>
  <si>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</si>
  <si>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</si>
  <si>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</si>
  <si>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</si>
  <si>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</si>
  <si>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</si>
  <si>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</si>
  <si>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</si>
  <si>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</si>
  <si>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</si>
  <si>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</si>
  <si>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</si>
  <si>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</si>
  <si>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</si>
  <si>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</si>
  <si>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</si>
  <si>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</si>
  <si>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</si>
  <si>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</si>
  <si>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</si>
  <si>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</si>
  <si>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</si>
  <si>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</si>
  <si>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</si>
  <si>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</si>
  <si>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</si>
  <si>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</si>
  <si>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</si>
  <si>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</si>
  <si>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</si>
  <si>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</si>
  <si>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</si>
  <si>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</si>
  <si>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</si>
  <si>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</si>
  <si>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</si>
  <si>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</si>
  <si>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</si>
  <si>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</si>
  <si>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</si>
  <si>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</si>
  <si>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</si>
  <si>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</si>
  <si>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</si>
  <si>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</si>
  <si>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</si>
  <si>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</si>
  <si>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</si>
  <si>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</si>
  <si>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</si>
  <si>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</si>
  <si>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</si>
  <si>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</si>
  <si>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</si>
  <si>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</si>
  <si>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</si>
  <si>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</si>
  <si>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</si>
  <si>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</si>
  <si>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</si>
  <si>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</si>
  <si>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</si>
  <si>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</si>
  <si>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</si>
  <si>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</si>
  <si>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</si>
  <si>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</si>
  <si>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</si>
  <si>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</si>
  <si>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</si>
  <si>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</si>
  <si>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</si>
  <si>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</si>
  <si>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</si>
  <si>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</si>
  <si>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</si>
  <si>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</si>
  <si>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</si>
  <si>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</si>
  <si>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</si>
  <si>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</si>
  <si>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</si>
  <si>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</si>
  <si>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</si>
  <si>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</si>
  <si>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</si>
  <si>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</si>
  <si>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</si>
  <si>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</si>
  <si>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</si>
  <si>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</si>
  <si>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</si>
  <si>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</si>
  <si>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</si>
  <si>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</si>
  <si>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</si>
  <si>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</si>
  <si>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</si>
  <si>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</si>
  <si>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</si>
  <si>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</si>
  <si>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</si>
  <si>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</si>
  <si>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</si>
  <si>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</si>
  <si>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</si>
  <si>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</si>
  <si>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</si>
  <si>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</si>
  <si>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</si>
  <si>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</si>
  <si>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</si>
  <si>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</si>
  <si>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</si>
  <si>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</si>
  <si>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</si>
  <si>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</si>
  <si>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</si>
  <si>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</si>
  <si>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</si>
  <si>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</si>
  <si>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</si>
  <si>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</si>
  <si>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</si>
  <si>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</si>
  <si>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</si>
  <si>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</si>
  <si>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</si>
  <si>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</si>
  <si>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</si>
  <si>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</si>
  <si>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</si>
  <si>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</si>
  <si>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</si>
  <si>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</si>
  <si>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</si>
  <si>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</si>
  <si>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</si>
  <si>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</si>
  <si>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</si>
  <si>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</si>
  <si>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</si>
  <si>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</si>
  <si>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</si>
  <si>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</si>
  <si>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</si>
  <si>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</si>
  <si>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</si>
  <si>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</si>
  <si>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</si>
  <si>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</si>
  <si>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</si>
  <si>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</si>
  <si>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</si>
  <si>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</si>
  <si>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</si>
  <si>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</si>
  <si>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</si>
  <si>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</si>
  <si>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</si>
  <si>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</si>
  <si>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</si>
  <si>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</si>
  <si>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</si>
  <si>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</si>
  <si>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</si>
  <si>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</si>
  <si>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</si>
  <si>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</si>
  <si>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</si>
  <si>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</si>
  <si>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</si>
  <si>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</si>
  <si>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</si>
  <si>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</si>
  <si>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</si>
  <si>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</si>
  <si>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</si>
  <si>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</si>
  <si>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</si>
  <si>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</si>
  <si>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</si>
  <si>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</si>
  <si>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</si>
  <si>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</si>
  <si>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</si>
  <si>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</si>
  <si>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</si>
  <si>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</si>
  <si>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</si>
  <si>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</si>
  <si>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</si>
  <si>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</si>
  <si>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</si>
  <si>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</si>
  <si>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</si>
  <si>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</si>
  <si>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</si>
  <si>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</si>
  <si>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</si>
  <si>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</si>
  <si>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</si>
  <si>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</si>
  <si>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</si>
  <si>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</si>
  <si>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</si>
  <si>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</si>
  <si>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</si>
  <si>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</si>
  <si>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</si>
  <si>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</si>
  <si>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</si>
  <si>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</si>
  <si>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</si>
  <si>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</si>
  <si>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</si>
  <si>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</si>
  <si>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</si>
  <si>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</si>
  <si>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</si>
  <si>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</si>
  <si>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</si>
  <si>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</si>
  <si>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</si>
  <si>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</si>
  <si>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</si>
  <si>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</si>
  <si>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</si>
  <si>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</si>
  <si>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</si>
  <si>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</si>
  <si>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</si>
  <si>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</si>
  <si>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</si>
  <si>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</si>
  <si>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</si>
  <si>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</si>
  <si>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</si>
  <si>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</si>
  <si>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</si>
  <si>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</si>
  <si>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</si>
  <si>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</si>
  <si>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</si>
  <si>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</si>
  <si>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</si>
  <si>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</si>
  <si>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</si>
  <si>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</si>
  <si>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</si>
  <si>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</si>
  <si>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</si>
  <si>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</si>
  <si>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</si>
  <si>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</si>
  <si>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</si>
  <si>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</si>
  <si>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</si>
  <si>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</si>
  <si>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</si>
  <si>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</si>
  <si>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</si>
  <si>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</si>
  <si>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</si>
  <si>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</si>
  <si>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</si>
  <si>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</si>
  <si>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</si>
  <si>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</si>
  <si>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</si>
  <si>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</si>
  <si>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</si>
  <si>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</si>
  <si>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PCM-20251105-00000235</t>
  </si>
  <si>
    <t xml:space="preserve">access Night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</si>
</sst>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303.21442187499633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45966.162847800922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45966.162847800922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45966.162847800922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45966.162847800922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45966.162847800922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45966.162847800922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45966.162847800922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45966.162847800922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45966.162847800922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45966.162847800922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45966.162847800922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45966.162847800922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45966.162847800922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45966.162847800922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45966.162847800922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45966.162847800922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45966.162847800922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45966.162847800922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45966.162847800922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45966.162847800922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45966.162847800922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45966.162847800922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45966.162847800922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45966.162847800922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45966.162847800922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45966.162847800922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45966.162847800922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45966.162847800922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45966.162847800922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45966.162847800922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45966.162847800922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45966.162847800922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45966.162847800922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45966.162847800922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45966.162847800922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45966.162847800922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45966.162847800922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45966.162847800922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45966.162847800922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45966.162847800922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45966.162847800922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45966.162847800922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45966.162847800922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45966.162847800922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45966.162847800922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45966.162847800922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45966.162847800922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45966.162847800922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45966.162847800922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45966.162847800922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45966.162847800922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45966.162847800922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45966.162847800922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45966.162847800922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45966.162847800922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45966.162847800922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45966.162847800922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45966.162847800922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45966.162847800922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45966.162847800922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45966.162847800922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45966.162847800922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45966.162847800922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45966.162847800922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45966.162847800922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45966.162847800922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45966.162847800922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45966.162847800922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45966.162847800922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45966.162847800922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45966.162847800922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45966.162847800922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45966.162847800922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45966.162847800922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45966.162847800922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45966.162847800922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45966.162847800922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45966.162847800922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45966.162847800922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45966.162847800922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45966.162847800922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45966.162847800922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45966.162847800922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45966.162847800922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45966.162847800922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45966.162847800922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45966.162847800922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45966.162847800922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45966.162847800922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45966.162847800922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45966.162847800922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45966.162847800922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45966.162847800922</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45966.162847800922</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141.163009837961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7.4207644675916526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45966.162847800922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45966.162847800922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45966.162847800922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45966.162847800922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45966.162847800922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45966.162847800922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45966.162847800922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45966.162847800922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45966.162847800922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45966.162847800922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45966.162847800922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45966.162847800922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45966.162847800922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45966.162847800922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45966.162847800922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45966.162847800922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45966.162847800922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45966.162847800922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45966.162847800922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45966.162847800922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45966.162847800922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45966.162847800922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45966.162847800922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45966.162847800922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45966.162847800922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45966.162847800922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45966.162847800922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45966.162847800922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45966.162847800922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45966.162847800922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45966.162847800922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45966.162847800922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45966.162847800922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45966.162847800922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45966.162847800922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45966.162847800922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45966.162847800922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45966.162847800922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45966.162847800922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45966.162847800922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45966.162847800922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45966.162847800922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45966.162847800922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45966.162847800922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45966.162847800922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45966.162847800922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45966.162847800922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45966.162847800922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45966.162847800922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45966.162847800922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45966.162847800922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45966.162847800922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45966.162847800922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45966.162847800922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45966.162847800922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45966.162847800922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45966.162847800922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45966.162847800922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45966.162847800922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45966.162847800922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45966.162847800922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45966.162847800922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45966.162847800922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45966.162847800922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45966.162847800922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45966.162847800922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45966.162847800922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45966.162847800922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45966.162847800922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45966.162847800922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45966.162847800922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45966.162847800922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45966.162847800922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45966.162847800922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45966.162847800922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45966.162847800922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45966.162847800922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45966.162847800922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45966.162847800922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45966.162847800922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45966.162847800922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45966.162847800922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45966.162847800922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45966.162847800922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45966.162847800922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45966.162847800922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45966.162847800922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45966.162847800922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45966.162847800922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45966.162847800922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45966.162847800922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45966.162847800922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45966.162847800922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45966.162847800922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45966.162847800922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45966.162847800922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45966.162847800922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45966.162847800922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45966.162847800922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45966.162847800922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45966.162847800922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45966.162847800922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45966.162847800922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45966.162847800922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45966.162847800922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45966.162847800922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45966.162847800922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45966.162847800922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45966.162847800922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45966.162847800922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45966.162847800922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45966.162847800922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45966.162847800922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45966.162847800922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45966.162847800922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45966.162847800922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45966.162847800922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45966.162847800922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45966.162847800922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45966.162847800922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45966.162847800922</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45966.162847800922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45966.162847800922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45966.162847800922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45966.162847800922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45966.162847800922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45966.162847800922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45966.162847800922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45966.162847800922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45966.162847800922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45966.162847800922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45966.162847800922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45966.162847800922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45966.162847800922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45966.162847800922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45966.162847800922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45966.162847800922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45966.162847800922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45966.162847800922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45966.162847800922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45966.162847800922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45966.162847800922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45966.162847800922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45966.162847800922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45966.162847800922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45966.162847800922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45966.162847800922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45966.162847800922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45966.162847800922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45966.162847800922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45966.162847800922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45966.162847800922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45966.162847800922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45966.162847800922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45966.162847800922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45966.162847800922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45966.162847800922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45966.162847800922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45966.162847800922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45966.162847800922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45966.162847800922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45966.162847800922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45966.162847800922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45966.162847800922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45966.162847800922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45966.162847800922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45966.162847800922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45966.162847800922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45966.162847800922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45966.162847800922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45966.162847800922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45966.162847800922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45966.162847800922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45966.162847800922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45966.162847800922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45966.162847800922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45966.162847800922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45966.162847800922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45966.162847800922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45966.162847800922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45966.162847800922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45966.162847800922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45966.162847800922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45966.162847800922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45966.162847800922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45966.162847800922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45966.162847800922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45966.162847800922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45966.162847800922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45966.162847800922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45966.162847800922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45966.162847800922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45966.162847800922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45966.162847800922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45966.162847800922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45966.162847800922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45966.162847800922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45966.162847800922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45966.162847800922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45966.162847800922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45966.162847800922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45966.162847800922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45966.162847800922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45966.162847800922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45966.162847800922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45966.162847800922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45966.162847800922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45966.162847800922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45966.162847800922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45966.162847800922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45966.162847800922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45966.162847800922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45966.162847800922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45966.162847800922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45966.162847800922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45966.162847800922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45966.162847800922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45966.162847800922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45966.162847800922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45966.162847800922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45966.162847800922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45966.162847800922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45966.162847800922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45966.162847800922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45966.162847800922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45966.162847800922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45966.162847800922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45966.162847800922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45966.162847800922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45966.162847800922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45966.162847800922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45966.162847800922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45966.162847800922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45966.162847800922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45966.162847800922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45966.162847800922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45966.162847800922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45966.162847800922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45966.162847800922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45966.162847800922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45966.162847800922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45966.162847800922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45966.162847800922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45966.162847800922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45966.162847800922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45966.162847800922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45966.162847800922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45966.162847800922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45966.162847800922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45966.162847800922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45966.162847800922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45966.162847800922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45966.162847800922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45966.162847800922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45966.162847800922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45966.162847800922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45966.162847800922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45966.162847800922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45966.162847800922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45966.162847800922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45966.162847800922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45966.162847800922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45966.162847800922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45966.162847800922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45966.162847800922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45966.162847800922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45966.162847800922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45966.162847800922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45966.162847800922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45966.162847800922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45966.162847800922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45966.162847800922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45966.162847800922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45966.162847800922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45966.162847800922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45966.162847800922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45966.162847800922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45966.162847800922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45966.162847800922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45966.162847800922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45966.162847800922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45966.162847800922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45966.162847800922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45966.162847800922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45966.162847800922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45966.162847800922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45966.162847800922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45966.162847800922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45966.162847800922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45966.162847800922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45966.162847800922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45966.162847800922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45966.162847800922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45966.162847800922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45966.162847800922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45966.162847800922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45966.162847800922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45966.162847800922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45966.162847800922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45966.162847800922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45966.162847800922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45966.162847800922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45966.162847800922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45966.162847800922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45966.162847800922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45966.162847800922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45966.162847800922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45966.162847800922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45966.162847800922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45966.162847800922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45966.162847800922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45966.162847800922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45966.162847800922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45966.162847800922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45966.162847800922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45966.162847800922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45966.162847800922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45966.162847800922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45966.162847800922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45966.162847800922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45966.162847800922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45966.162847800922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45966.162847800922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45966.162847800922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45966.162847800922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45966.162847800922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45966.162847800922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45966.162847800922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45966.162847800922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45966.162847800922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45966.162847800922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45966.162847800922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45966.162847800922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45966.162847800922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45966.162847800922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45966.162847800922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45966.162847800922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45966.162847800922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45966.162847800922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45966.162847800922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45966.162847800922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45966.162847800922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45966.162847800922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45966.162847800922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45966.162847800922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45966.162847800922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45966.162847800922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45966.162847800922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45966.162847800922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45966.162847800922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45966.162847800922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45966.162847800922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45966.162847800922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45966.162847800922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45966.162847800922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45966.162847800922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45966.162847800922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45966.162847800922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45966.162847800922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45966.162847800922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45966.162847800922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45966.162847800922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45966.162847800922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45966.162847800922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45966.162847800922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45966.162847800922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45966.162847800922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45966.162847800922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45966.162847800922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45966.162847800922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45966.162847800922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45966.162847800922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45966.162847800922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45966.162847800922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45966.162847800922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45966.162847800922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45966.162847800922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45966.162847800922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45966.162847800922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45966.162847800922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45966.162847800922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45966.162847800922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45966.162847800922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45966.162847800922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45966.162847800922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45966.162847800922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45966.162847800922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45966.162847800922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45966.162847800922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45966.162847800922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45966.162847800922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45966.162847800922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45966.162847800922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45966.162847800922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45966.162847800922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45966.162847800922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45966.162847800922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45966.162847800922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45966.162847800922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45966.162847800922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45966.162847800922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45966.162847800922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45966.162847800922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45966.162847800922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45966.162847800922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45966.162847800922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45966.162847800922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45966.162847800922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45966.162847800922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45966.162847800922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45966.162847800922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45966.162847800922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45966.162847800922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45966.162847800922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45966.162847800922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45966.162847800922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45966.162847800922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45966.162847800922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45966.162847800922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45966.162847800922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45966.162847800922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45966.162847800922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45966.162847800922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45966.162847800922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45966.162847800922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45966.162847800922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45966.162847800922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45966.162847800922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45966.162847800922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45966.162847800922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45966.162847800922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45966.162847800922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45966.162847800922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45966.162847800922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45966.162847800922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45966.162847800922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45966.162847800922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45966.162847800922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45966.162847800922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45966.162847800922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45966.162847800922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45966.162847800922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45966.162847800922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45966.162847800922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45966.162847800922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45966.162847800922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45966.162847800922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45966.162847800922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45966.162847800922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45966.162847800922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45966.162847800922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45966.162847800922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45966.162847800922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45966.162847800922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45966.162847800922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45966.162847800922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45966.162847800922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45966.162847800922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45966.162847800922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45966.162847800922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45966.162847800922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45966.162847800922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45966.162847800922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45966.162847800922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45966.162847800922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45966.162847800922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45966.162847800922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45966.162847800922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45966.162847800922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45966.162847800922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45966.162847800922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45966.162847800922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45966.162847800922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45966.162847800922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45966.162847800922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45966.162847800922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45966.162847800922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45966.162847800922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45966.162847800922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45966.162847800922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45966.162847800922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45966.162847800922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45966.162847800922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45966.162847800922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45966.162847800922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45966.162847800922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45966.162847800922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45966.162847800922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45966.162847800922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45966.162847800922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45966.162847800922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45966.162847800922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45966.162847800922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45966.162847800922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45966.162847800922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45966.162847800922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45966.162847800922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45966.162847800922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45966.162847800922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45966.162847800922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45966.162847800922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45966.162847800922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45966.162847800922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45966.162847800922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45966.162847800922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45966.162847800922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45966.162847800922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45966.162847800922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45966.162847800922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45966.162847800922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45966.162847800922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45966.162847800922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45966.162847800922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45966.162847800922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45966.162847800922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45966.162847800922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45966.162847800922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45966.162847800922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45966.162847800922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45966.162847800922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45966.162847800922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45966.162847800922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45966.162847800922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45966.162847800922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45966.162847800922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45966.162847800922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45966.162847800922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45966.162847800922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45966.162847800922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45966.162847800922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45966.162847800922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45966.162847800922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45966.162847800922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45966.162847800922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45966.162847800922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45966.162847800922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45966.162847800922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45966.162847800922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45966.162847800922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45966.162847800922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45966.162847800922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45966.162847800922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45966.162847800922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45966.162847800922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45966.162847800922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45966.162847800922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45966.162847800922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45966.162847800922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45966.162847800922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45966.162847800922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45966.162847800922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45966.162847800922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45966.162847800922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45966.162847800922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45966.162847800922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45966.162847800922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45966.162847800922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45966.162847800922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45966.162847800922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45966.162847800922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45966.162847800922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45966.162847800922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45966.162847800922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45966.162847800922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45966.162847800922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45966.162847800922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45966.162847800922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45966.162847800922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45966.162847800922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45966.162847800922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45966.162847800922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45966.162847800922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45966.162847800922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45966.162847800922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45966.162847800922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45966.162847800922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45966.162847800922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45966.162847800922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45966.162847800922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45966.162847800922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45966.162847800922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45966.162847800922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45966.162847800922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45966.162847800922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45966.162847800922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45966.162847800922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45966.162847800922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45966.162847800922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45966.162847800922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45966.162847800922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45966.162847800922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45966.162847800922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45966.162847800922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45966.162847800922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45966.162847800922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45966.162847800922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45966.162847800922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45966.162847800922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45966.162847800922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45966.162847800922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45966.162847800922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45966.162847800922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45966.162847800922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45966.162847800922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45966.162847800922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45966.162847800922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45966.162847800922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45966.162847800922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45966.162847800922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45966.162847800922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45966.162847800922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45966.162847800922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45966.162847800922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45966.162847800922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45966.162847800922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45966.162847800922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45966.162847800922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45966.162847800922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45966.162847800922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45966.162847800922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45966.162847800922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45966.162847800922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45966.162847800922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45966.162847800922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45966.162847800922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45966.162847800922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45966.162847800922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45966.162847800922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45966.162847800922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45966.162847800922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45966.162847800922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45966.162847800922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45966.162847800922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45966.162847800922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45966.162847800922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45966.162847800922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45966.162847800922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45966.162847800922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45966.162847800922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45966.162847800922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45966.162847800922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45966.162847800922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45966.162847800922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45966.162847800922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45966.162847800922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45966.162847800922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45966.162847800922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45966.162847800922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45966.162847800922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45966.162847800922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45966.162847800922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45966.162847800922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45966.162847800922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45966.162847800922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45966.162847800922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45966.162847800922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45966.162847800922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45966.162847800922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45966.162847800922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45966.162847800922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45966.162847800922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45966.162847800922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45966.162847800922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45966.162847800922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45966.162847800922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45966.162847800922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45966.162847800922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45966.162847800922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45966.162847800922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45966.162847800922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45966.162847800922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45966.162847800922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45966.162847800922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45966.162847800922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45966.162847800922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45966.162847800922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45966.162847800922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45966.162847800922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45966.162847800922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45966.162847800922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45966.162847800922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45966.162847800922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45966.162847800922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45966.162847800922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45966.162847800922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45966.162847800922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45966.162847800922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45966.162847800922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45966.162847800922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45966.162847800922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45966.162847800922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45966.162847800922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45966.162847800922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45966.162847800922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45966.162847800922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45966.162847800922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45966.162847800922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45966.162847800922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45966.162847800922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45966.162847800922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45966.162847800922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45966.162847800922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45966.162847800922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45966.162847800922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45966.162847800922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45966.162847800922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45966.162847800922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45966.162847800922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45966.162847800922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45966.162847800922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45966.162847800922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45966.162847800922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45966.162847800922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45966.162847800922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45966.162847800922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45966.162847800922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45966.162847800922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45966.162847800922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45966.162847800922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45966.162847800922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45966.162847800922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45966.162847800922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45966.162847800922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45966.162847800922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45966.162847800922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45966.162847800922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45966.162847800922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45966.162847800922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45966.162847800922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45966.162847800922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45966.162847800922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45966.162847800922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45966.162847800922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45966.162847800922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45966.162847800922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45966.162847800922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45966.162847800922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45966.162847800922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45966.162847800922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45966.162847800922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45966.162847800922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45966.162847800922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45966.162847800922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45966.162847800922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45966.162847800922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45966.162847800922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45966.162847800922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45966.162847800922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45966.162847800922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45966.162847800922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45966.162847800922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45966.162847800922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45966.162847800922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45966.162847800922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45966.162847800922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45966.162847800922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45966.162847800922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45966.162847800922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45966.162847800922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45966.162847800922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45966.162847800922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45966.162847800922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45966.162847800922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45966.162847800922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45966.162847800922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45966.162847800922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45966.162847800922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45966.162847800922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45966.162847800922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45966.162847800922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45966.162847800922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45966.162847800922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45966.162847800922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45966.162847800922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45966.162847800922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45966.162847800922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45966.162847800922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45966.162847800922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45966.162847800922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45966.162847800922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45966.162847800922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45966.162847800922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45966.162847800922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45966.162847800922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45966.162847800922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45966.162847800922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45966.162847800922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45966.162847800922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45966.162847800922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45966.162847800922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45966.162847800922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45966.162847800922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45966.162847800922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45966.162847800922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45966.162847800922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45966.162847800922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45966.162847800922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45966.162847800922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45966.162847800922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45966.162847800922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45966.162847800922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45966.162847800922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45966.162847800922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45966.162847800922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45966.162847800922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45966.162847800922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45966.162847800922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45966.162847800922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45966.162847800922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45966.162847800922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45966.162847800922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45966.162847800922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45966.162847800922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45966.162847800922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45966.162847800922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45966.162847800922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45966.162847800922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45966.162847800922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45966.162847800922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45966.162847800922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45966.162847800922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45966.162847800922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45966.162847800922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45966.162847800922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45966.162847800922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45966.162847800922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45966.162847800922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45966.162847800922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45966.162847800922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45966.162847800922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45966.162847800922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45966.162847800922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45966.162847800922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45966.162847800922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45966.162847800922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45966.162847800922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45966.162847800922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45966.162847800922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45966.162847800922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45966.162847800922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45966.162847800922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45966.162847800922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45966.162847800922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45966.162847800922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45966.162847800922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45966.162847800922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45966.162847800922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45966.162847800922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45966.162847800922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45966.162847800922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45966.162847800922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45966.162847800922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45966.162847800922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45966.162847800922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45966.162847800922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45966.162847800922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45966.162847800922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45966.162847800922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45966.162847800922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45966.162847800922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45966.162847800922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45966.162847800922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45966.162847800922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45966.162847800922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45966.162847800922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45966.162847800922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45966.162847800922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45966.162847800922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45966.162847800922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45966.162847800922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45966.162847800922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45966.162847800922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45966.162847800922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45966.162847800922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45966.162847800922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45966.162847800922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45966.162847800922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45966.162847800922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45966.162847800922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45966.162847800922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45966.162847800922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45966.162847800922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45966.162847800922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45966.162847800922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45966.162847800922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45966.162847800922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45966.162847800922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45966.162847800922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45966.162847800922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45966.162847800922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45966.162847800922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45966.162847800922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45966.162847800922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45966.162847800922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45966.162847800922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45966.162847800922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45966.162847800922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45966.162847800922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45966.162847800922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45966.162847800922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45966.162847800922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45966.162847800922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45966.162847800922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45966.162847800922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45966.162847800922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45966.162847800922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45966.162847800922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45966.162847800922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45966.162847800922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45966.162847800922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45966.162847800922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45966.162847800922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45966.162847800922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45966.162847800922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45966.162847800922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45966.162847800922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45966.162847800922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45966.162847800922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45966.162847800922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45966.162847800922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45966.162847800922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45966.162847800922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45966.162847800922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45966.162847800922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45966.162847800922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45966.162847800922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45966.162847800922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45966.162847800922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45966.162847800922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45966.162847800922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45966.162847800922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45966.162847800922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45966.162847800922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45966.162847800922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45966.162847800922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45966.162847800922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45966.162847800922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45966.162847800922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45966.162847800922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45966.162847800922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45966.162847800922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45966.162847800922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45966.162847800922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45966.162847800922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45966.162847800922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45966.162847800922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45966.162847800922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45966.162847800922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45966.162847800922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45966.162847800922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45966.162847800922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45966.162847800922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45966.162847800922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45966.162847800922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45966.162847800922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45966.162847800922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45966.162847800922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45966.162847800922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45966.162847800922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45966.162847800922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45966.162847800922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45966.162847800922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45966.162847800922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45966.162847800922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45966.162847800922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45966.162847800922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45966.162847800922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45966.162847800922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45966.162847800922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45966.162847800922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45966.162847800922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45966.162847800922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45966.162847800922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45966.162847800922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45966.162847800922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45966.162847800922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45966.162847800922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45966.162847800922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45966.162847800922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45966.162847800922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45966.162847800922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45966.162847800922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45966.162847800922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45966.162847800922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45966.162847800922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45966.162847800922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45966.162847800922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45966.162847800922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45966.162847800922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45966.162847800922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45966.162847800922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45966.162847800922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45966.162847800922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45966.162847800922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45966.162847800922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45966.162847800922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45966.162847800922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45966.162847800922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45966.162847800922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45966.162847800922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45966.162847800922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45966.162847800922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45966.162847800922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45966.162847800922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45966.162847800922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45966.162847800922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45966.162847800922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45966.162847800922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45966.162847800922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45966.162847800922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45966.162847800922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45966.162847800922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45966.162847800922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45966.162847800922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45966.162847800922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45966.162847800922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45966.162847800922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45966.162847800922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45966.162847800922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45966.162847800922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45966.162847800922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45966.162847800922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45966.162847800922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45966.162847800922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45966.162847800922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45966.162847800922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45966.162847800922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45966.162847800922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45966.162847800922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45966.162847800922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45966.162847800922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45966.162847800922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45966.162847800922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45966.162847800922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45966.162847800922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45966.162847800922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45966.162847800922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45966.162847800922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45966.162847800922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45966.162847800922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45966.162847800922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45966.162847800922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45966.162847800922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45966.162847800922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45966.162847800922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45966.162847800922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45966.162847800922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45966.162847800922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45966.162847800922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45966.162847800922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45966.162847800922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45966.162847800922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45966.162847800922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45966.162847800922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45966.162847800922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45966.162847800922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45966.162847800922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45966.162847800922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45966.162847800922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45966.162847800922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45966.162847800922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45966.162847800922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45966.162847800922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45966.162847800922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45966.162847800922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45966.162847800922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45966.162847800922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45966.162847800922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45966.162847800922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45966.162847800922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45966.162847800922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45966.162847800922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45966.162847800922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45966.162847800922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45966.162847800922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45966.162847800922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45966.162847800922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45966.162847800922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45966.162847800922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45966.162847800922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45966.162847800922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45966.162847800922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45966.162847800922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45966.162847800922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45966.162847800922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45966.162847800922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45966.162847800922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45966.162847800922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45966.162847800922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45966.162847800922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45966.162847800922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45966.162847800922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45966.162847800922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45966.162847800922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45966.162847800922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45966.162847800922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45966.162847800922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45966.162847800922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45966.162847800922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45966.162847800922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45966.162847800922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45966.162847800922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45966.162847800922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45966.162847800922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45966.162847800922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45966.162847800922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45966.162847800922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45966.162847800922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45966.162847800922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45966.162847800922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45966.162847800922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45966.162847800922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45966.162847800922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45966.162847800922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45966.162847800922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45966.162847800922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45966.162847800922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45966.162847800922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45966.162847800922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45966.162847800922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45966.162847800922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45966.162847800922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45966.162847800922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45966.162847800922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45966.162847800922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45966.162847800922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45966.162847800922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45966.162847800922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45966.162847800922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45966.162847800922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45966.162847800922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45966.162847800922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45966.162847800922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45966.162847800922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45966.162847800922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45966.162847800922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45966.162847800922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45966.162847800922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45966.162847800922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45966.162847800922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45966.162847800922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45966.162847800922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45966.162847800922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45966.162847800922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45966.162847800922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45966.162847800922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45966.162847800922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45966.162847800922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45966.162847800922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45966.162847800922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45966.162847800922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45966.162847800922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45966.162847800922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45966.162847800922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45966.162847800922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45966.162847800922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45966.162847800922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45966.162847800922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45966.162847800922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45966.162847800922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45966.162847800922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45966.162847800922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45966.162847800922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45966.162847800922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45966.162847800922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45966.162847800922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45966.162847800922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45966.162847800922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45966.162847800922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45966.162847800922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45966.162847800922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45966.162847800922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262.68213020832627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45966.162847800922</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45966.162847800922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45966.162847800922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45966.162847800922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45966.162847800922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45966.162847800922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45966.162847800922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45966.162847800922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45966.162847800922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45966.162847800922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45966.162847800922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45966.162847800922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45966.162847800922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45966.162847800922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45966.162847800922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45966.162847800922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45966.162847800922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45966.162847800922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45966.162847800922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45966.162847800922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45966.162847800922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45966.162847800922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45966.162847800922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45966.162847800922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45966.162847800922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45966.162847800922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45966.162847800922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45966.162847800922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45966.162847800922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45966.162847800922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45966.162847800922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45966.162847800922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45966.162847800922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45966.162847800922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45966.162847800922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45966.162847800922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45966.162847800922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45966.162847800922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45966.162847800922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45966.162847800922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45966.162847800922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45966.162847800922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45966.162847800922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45966.162847800922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45966.162847800922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45966.162847800922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45966.162847800922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45966.162847800922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45966.162847800922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45966.162847800922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45966.162847800922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45966.162847800922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45966.162847800922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45966.162847800922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45966.162847800922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45966.162847800922</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45966.162847800922</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74.330787615734152</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39.973970486105827</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17.501736689810059</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45966.162847800922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45966.162847800922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45966.162847800922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45966.162847800922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45966.162847800922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45966.162847800922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45966.162847800922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45966.162847800922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45966.162847800922</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45966.162847800922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45966.162847800922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45966.162847800922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45966.162847800922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45966.162847800922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45966.162847800922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45966.162847800922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45966.162847800922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45966.162847800922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45966.162847800922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45966.162847800922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45966.162847800922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45966.162847800922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45966.162847800922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45966.162847800922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45966.162847800922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45966.162847800922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45966.162847800922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45966.162847800922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45966.162847800922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45966.162847800922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45966.162847800922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45966.162847800922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45966.162847800922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45966.162847800922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45966.162847800922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45966.162847800922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45966.162847800922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45966.162847800922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45966.162847800922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45966.162847800922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45966.162847800922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45966.162847800922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45966.162847800922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45966.162847800922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45966.162847800922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45966.162847800922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45966.162847800922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45966.162847800922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45966.162847800922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45966.162847800922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45966.162847800922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45966.162847800922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45966.162847800922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45966.162847800922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45966.162847800922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45966.162847800922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45966.162847800922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45966.162847800922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45966.162847800922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45966.162847800922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45966.162847800922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45966.162847800922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45966.162847800922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45966.162847800922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45966.162847800922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45966.162847800922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45966.162847800922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45966.162847800922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45966.162847800922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45966.162847800922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45966.162847800922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45966.162847800922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45966.162847800922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45966.162847800922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45966.162847800922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45966.162847800922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45966.162847800922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45966.162847800922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45966.162847800922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45966.162847800922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45966.162847800922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45966.162847800922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45966.162847800922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45966.162847800922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45966.162847800922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45966.162847800922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45966.162847800922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45966.162847800922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45966.162847800922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45966.162847800922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45966.162847800922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45966.162847800922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45966.162847800922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45966.162847800922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45966.162847800922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45966.162847800922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45966.162847800922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45966.162847800922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45966.162847800922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45966.162847800922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45966.162847800922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45966.162847800922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45966.162847800922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45966.162847800922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45966.162847800922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45966.162847800922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45966.162847800922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45966.162847800922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45966.162847800922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45966.162847800922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45966.162847800922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45966.162847800922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45966.162847800922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45966.162847800922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45966.162847800922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45966.162847800922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45966.162847800922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45966.162847800922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45966.162847800922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45966.162847800922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45966.162847800922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45966.162847800922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45966.162847800922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45966.162847800922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45966.162847800922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45966.162847800922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45966.162847800922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45966.162847800922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45966.162847800922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45966.162847800922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45966.162847800922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45966.162847800922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45966.162847800922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45966.162847800922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45966.162847800922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45966.162847800922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45966.162847800922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45966.162847800922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45966.162847800922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45966.162847800922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45966.162847800922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45966.162847800922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45966.162847800922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45966.162847800922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45966.162847800922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45966.162847800922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45966.162847800922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45966.162847800922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45966.162847800922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45966.162847800922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45966.162847800922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45966.162847800922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45966.162847800922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45966.162847800922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45966.162847800922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45966.162847800922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45966.162847800922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45966.162847800922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45966.162847800922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45966.162847800922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45966.162847800922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45966.162847800922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45966.162847800922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45966.162847800922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45966.162847800922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45966.162847800922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45966.162847800922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45966.162847800922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45966.162847800922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45966.162847800922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45966.162847800922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45966.162847800922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45966.162847800922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45966.162847800922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45966.162847800922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45966.162847800922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45966.162847800922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45966.162847800922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45966.162847800922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45966.162847800922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45966.162847800922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45966.162847800922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45966.162847800922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45966.162847800922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45966.162847800922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45966.162847800922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45966.162847800922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45966.162847800922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45966.162847800922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45966.162847800922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45966.162847800922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45966.162847800922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45966.162847800922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45966.162847800922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45966.162847800922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45966.162847800922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45966.162847800922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45966.162847800922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45966.162847800922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45966.162847800922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45966.162847800922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45966.162847800922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45966.162847800922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45966.162847800922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45966.162847800922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45966.162847800922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45966.162847800922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45966.162847800922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45966.162847800922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45966.162847800922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45966.162847800922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45966.162847800922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45966.162847800922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45966.162847800922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45966.162847800922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45966.162847800922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45966.162847800922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45966.162847800922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45966.162847800922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45966.162847800922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45966.162847800922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45966.162847800922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45966.162847800922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45966.162847800922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45966.162847800922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45966.162847800922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45966.162847800922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45966.162847800922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45966.162847800922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45966.162847800922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45966.162847800922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45966.162847800922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45966.162847800922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45966.162847800922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45966.162847800922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45966.162847800922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45966.162847800922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45966.162847800922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45966.162847800922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45966.162847800922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45966.162847800922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45966.162847800922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45966.162847800922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45966.162847800922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45966.162847800922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45966.162847800922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45966.162847800922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45966.162847800922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45966.162847800922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45966.162847800922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45966.162847800922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45966.162847800922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45966.162847800922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45966.162847800922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45966.162847800922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45966.162847800922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45966.162847800922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45966.162847800922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45966.162847800922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45966.162847800922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45966.162847800922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45966.162847800922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45966.162847800922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45966.162847800922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45966.162847800922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45966.162847800922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45966.162847800922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45966.162847800922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45966.162847800922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45966.162847800922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45966.162847800922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45966.162847800922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45966.162847800922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45966.162847800922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45966.162847800922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45966.162847800922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45966.162847800922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45966.162847800922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45966.162847800922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45966.162847800922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45966.162847800922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45966.162847800922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45966.162847800922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45966.162847800922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45966.162847800922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45966.162847800922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45966.162847800922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45966.162847800922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45966.162847800922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45966.162847800922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45966.162847800922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45966.162847800922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45966.162847800922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45966.162847800922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45966.162847800922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45966.162847800922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45966.162847800922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45966.162847800922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45966.162847800922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45966.162847800922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45966.162847800922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45966.162847800922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45966.162847800922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45966.162847800922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45966.162847800922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45966.162847800922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45966.162847800922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45966.162847800922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45966.162847800922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45966.162847800922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45966.162847800922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45966.162847800922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45966.162847800922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45966.162847800922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45966.162847800922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45966.162847800922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45966.162847800922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45966.162847800922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45966.162847800922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45966.162847800922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45966.162847800922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45966.162847800922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45966.162847800922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45966.162847800922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45966.162847800922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45966.162847800922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45966.162847800922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45966.162847800922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45966.162847800922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45966.162847800922</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0.3393638888883288</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2.2974999999860302E-2</v>
      </c>
      <c r="H3" s="173">
        <v>45966.132962962962</v>
      </c>
      <c r="I3" s="171" t="str">
        <f>IFERROR(VLOOKUP(D3,DB!A:F,6,0),"")</f>
        <v>SCECO</v>
      </c>
      <c r="J3" s="102" t="str">
        <f>IFERROR(VLOOKUP(D3,DB!A:G,7,0),"")</f>
        <v>Vandalized</v>
      </c>
      <c r="K3" s="169" t="s">
        <v>39119</v>
      </c>
      <c r="L3" s="174" t="str">
        <f>IFERROR(VLOOKUP(D3,DB!A:I,9,0),"")</f>
        <v>Latis</v>
      </c>
    </row>
    <row r="4" spans="1:16383" ht="31.5" customHeight="1">
      <c r="A4" s="170"/>
      <c r="B4" s="171" t="str">
        <f>IFERROR(VLOOKUP(D4,DB!A:K,11,0),"")</f>
        <v>R6</v>
      </c>
      <c r="C4" s="168"/>
      <c r="D4" s="175" t="s">
        <v>35376</v>
      </c>
      <c r="E4" s="102"/>
      <c r="F4" s="173"/>
      <c r="G4" s="115">
        <f ca="1">IFERROR(NOW()-F4,"-")</f>
        <v>45966.162847685184</v>
      </c>
      <c r="H4" s="173"/>
      <c r="I4" s="171" t="str">
        <f>IFERROR(VLOOKUP(D4,DB!A:F,6,0),"")</f>
        <v>SCECO</v>
      </c>
      <c r="J4" s="102" t="str">
        <f>IFERROR(VLOOKUP(D4,DB!A:G,7,0),"")</f>
        <v>Dead</v>
      </c>
      <c r="K4" s="169"/>
      <c r="L4" s="174" t="str">
        <f>IFERROR(VLOOKUP(D4,DB!A:I,9,0),"")</f>
        <v>Latis</v>
      </c>
    </row>
    <row r="5" spans="1:16383" ht="31.5" customHeight="1">
      <c r="A5" s="170"/>
      <c r="B5" s="171" t="str">
        <f>IFERROR(VLOOKUP(D5,DB!A:K,11,0),"")</f>
        <v>R6</v>
      </c>
      <c r="C5" s="168"/>
      <c r="D5" s="175" t="s">
        <v>36778</v>
      </c>
      <c r="E5" s="102"/>
      <c r="F5" s="173"/>
      <c r="G5" s="115">
        <f ca="1">IFERROR(NOW()-F5,"-")</f>
        <v>45966.162847685184</v>
      </c>
      <c r="H5" s="173"/>
      <c r="I5" s="171" t="str">
        <f>IFERROR(VLOOKUP(D5,DB!A:F,6,0),"")</f>
        <v>SCECO</v>
      </c>
      <c r="J5" s="102" t="str">
        <f>IFERROR(VLOOKUP(D5,DB!A:G,7,0),"")</f>
        <v>Dead</v>
      </c>
      <c r="K5" s="169"/>
      <c r="L5" s="174" t="str">
        <f>IFERROR(VLOOKUP(D5,DB!A:I,9,0),"")</f>
        <v>Latis</v>
      </c>
    </row>
    <row r="6" spans="1:16383" ht="31.5" customHeight="1">
      <c r="A6" s="170"/>
      <c r="B6" s="171" t="str">
        <f>IFERROR(VLOOKUP(D6,DB!A:K,11,0),"")</f>
        <v>R6</v>
      </c>
      <c r="C6" s="168"/>
      <c r="D6" s="175" t="s">
        <v>35285</v>
      </c>
      <c r="E6" s="102"/>
      <c r="F6" s="173"/>
      <c r="G6" s="115">
        <f ca="1">IFERROR(NOW()-F6,"-")</f>
        <v>45966.162847685184</v>
      </c>
      <c r="H6" s="173"/>
      <c r="I6" s="171" t="str">
        <f>IFERROR(VLOOKUP(D6,DB!A:F,6,0),"")</f>
        <v>SCECO</v>
      </c>
      <c r="J6" s="102" t="str">
        <f>IFERROR(VLOOKUP(D6,DB!A:G,7,0),"")</f>
        <v>Vandalized</v>
      </c>
      <c r="K6" s="169"/>
      <c r="L6" s="174" t="str">
        <f>IFERROR(VLOOKUP(D6,DB!A:I,9,0),"")</f>
        <v>Latis</v>
      </c>
    </row>
    <row r="7" spans="1:16383" ht="31.5" customHeight="1">
      <c r="A7" s="170"/>
      <c r="B7" s="171" t="str">
        <f>IFERROR(VLOOKUP(D7,DB!A:K,11,0),"")</f>
        <v>R6</v>
      </c>
      <c r="C7" s="168"/>
      <c r="D7" s="175" t="s">
        <v>37380</v>
      </c>
      <c r="E7" s="102"/>
      <c r="F7" s="173"/>
      <c r="G7" s="115">
        <f ca="1">IFERROR(NOW()-F7,"-")</f>
        <v>45966.162847685184</v>
      </c>
      <c r="H7" s="173"/>
      <c r="I7" s="171" t="str">
        <f>IFERROR(VLOOKUP(D7,DB!A:F,6,0),"")</f>
        <v>SCECO</v>
      </c>
      <c r="J7" s="102" t="str">
        <f>IFERROR(VLOOKUP(D7,DB!A:G,7,0),"")</f>
        <v>Vandalized</v>
      </c>
      <c r="K7" s="169"/>
      <c r="L7" s="174" t="str">
        <f>IFERROR(VLOOKUP(D7,DB!A:I,9,0),"")</f>
        <v>Latis</v>
      </c>
    </row>
    <row r="8" spans="1:16383" ht="31.5" customHeight="1">
      <c r="A8" s="170"/>
      <c r="B8" s="171" t="str">
        <f>IFERROR(VLOOKUP(D8,DB!A:K,11,0),"")</f>
        <v/>
      </c>
      <c r="C8" s="168"/>
      <c r="D8" s="171"/>
      <c r="E8" s="102"/>
      <c r="F8" s="173"/>
      <c r="G8" s="115">
        <f ca="1">IFERROR(NOW()-F8,"-")</f>
        <v>45966.162847685184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45966.162847685184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45966.162847685184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45966.162847685184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45966.162847685184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45966.162847685184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45966.162847685184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45966.162847685184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45966.162847685184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45966.162847685184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45966.162847685184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45966.162847685184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45966.162847685184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45966.162847685184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45966.162847685184</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45966.162847800922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45966.162847800922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45966.162847800922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45966.162847800922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45966.162847800922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45966.162847800922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45966.162847800922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45966.162847800922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45966.162847800922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45966.162847800922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45966.162847800922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45966.162847800922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45966.162847800922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45966.162847800922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45966.162847800922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45966.162847800922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45966.162847800922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45966.162847800922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45966.162847800922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45966.162847800922</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2025-11-05T00:55:26Z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