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68" documentId="13_ncr:1_{F6CB121F-512D-4AA6-A0C1-0FB36C537598}" xr6:coauthVersionLast="47" xr6:coauthVersionMax="47" xr10:uidLastSave="{9E1F5C19-1FC0-4085-974D-9804F86F809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B3"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<sst xmlns="http://schemas.openxmlformats.org/spreadsheetml/2006/main" count="180291" uniqueCount="39130">
  <si>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</si>
  <si>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</si>
  <si>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</si>
  <si>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</si>
  <si>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</si>
  <si>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</si>
  <si>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</si>
  <si>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</si>
  <si>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</si>
  <si>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</si>
  <si>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</si>
  <si>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</si>
  <si>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</si>
  <si>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</si>
  <si>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</si>
  <si>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</si>
  <si>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</si>
  <si>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</si>
  <si>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</si>
  <si>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</si>
  <si>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</si>
  <si>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</si>
  <si>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</si>
  <si>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</si>
  <si>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</si>
  <si>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</si>
  <si>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</si>
  <si>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</si>
  <si>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</si>
  <si>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</si>
  <si>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</si>
  <si>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</si>
  <si>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</si>
  <si>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</si>
  <si>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</si>
  <si>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</si>
  <si>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</si>
  <si>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</si>
  <si>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</si>
  <si>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</si>
  <si>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</si>
  <si>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</si>
  <si>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</si>
  <si>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</si>
  <si>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</si>
  <si>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</si>
  <si>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</si>
  <si>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</si>
  <si>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</si>
  <si>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</si>
  <si>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</si>
  <si>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</si>
  <si>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</si>
  <si>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</si>
  <si>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</si>
  <si>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</si>
  <si>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</si>
  <si>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</si>
  <si>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</si>
  <si>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</si>
  <si>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</si>
  <si>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</si>
  <si>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</si>
  <si>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</si>
  <si>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</si>
  <si>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</si>
  <si>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</si>
  <si>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</si>
  <si>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</si>
  <si>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</si>
  <si>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</si>
  <si>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</si>
  <si>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</si>
  <si>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</si>
  <si>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</si>
  <si>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</si>
  <si>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</si>
  <si>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</si>
  <si>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</si>
  <si>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</si>
  <si>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</si>
  <si>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</si>
  <si>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</si>
  <si>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</si>
  <si>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</si>
  <si>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</si>
  <si>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</si>
  <si>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</si>
  <si>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</si>
  <si>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</si>
  <si>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</si>
  <si>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</si>
  <si>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</si>
  <si>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</si>
  <si>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</si>
  <si>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</si>
  <si>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</si>
  <si>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</si>
  <si>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</si>
  <si>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</si>
  <si>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</si>
  <si>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</si>
  <si>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</si>
  <si>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</si>
  <si>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</si>
  <si>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</si>
  <si>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</si>
  <si>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</si>
  <si>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</si>
  <si>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</si>
  <si>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</si>
  <si>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</si>
  <si>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</si>
  <si>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</si>
  <si>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</si>
  <si>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</si>
  <si>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</si>
  <si>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</si>
  <si>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</si>
  <si>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</si>
  <si>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</si>
  <si>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</si>
  <si>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</si>
  <si>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</si>
  <si>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</si>
  <si>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</si>
  <si>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</si>
  <si>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</si>
  <si>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</si>
  <si>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</si>
  <si>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</si>
  <si>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</si>
  <si>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</si>
  <si>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</si>
  <si>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</si>
  <si>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</si>
  <si>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</si>
  <si>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</si>
  <si>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</si>
  <si>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</si>
  <si>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</si>
  <si>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</si>
  <si>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</si>
  <si>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</si>
  <si>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</si>
  <si>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</si>
  <si>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</si>
  <si>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</si>
  <si>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</si>
  <si>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</si>
  <si>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</si>
  <si>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</si>
  <si>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</si>
  <si>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</si>
  <si>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</si>
  <si>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</si>
  <si>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</si>
  <si>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</si>
  <si>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</si>
  <si>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</si>
  <si>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</si>
  <si>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</si>
  <si>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</si>
  <si>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</si>
  <si>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</si>
  <si>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</si>
  <si>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</si>
  <si>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</si>
  <si>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</si>
  <si>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</si>
  <si>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</si>
  <si>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</si>
  <si>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</si>
  <si>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</si>
  <si>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</si>
  <si>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</si>
  <si>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</si>
  <si>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</si>
  <si>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</si>
  <si>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</si>
  <si>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</si>
  <si>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</si>
  <si>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</si>
  <si>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</si>
  <si>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</si>
  <si>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</si>
  <si>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</si>
  <si>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</si>
  <si>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</si>
  <si>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</si>
  <si>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</si>
  <si>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</si>
  <si>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</si>
  <si>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</si>
  <si>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</si>
  <si>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</si>
  <si>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</si>
  <si>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</si>
  <si>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</si>
  <si>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</si>
  <si>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</si>
  <si>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</si>
  <si>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</si>
  <si>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</si>
  <si>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</si>
  <si>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</si>
  <si>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</si>
  <si>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</si>
  <si>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</si>
  <si>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</si>
  <si>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</si>
  <si>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</si>
  <si>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</si>
  <si>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</si>
  <si>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</si>
  <si>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</si>
  <si>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</si>
  <si>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</si>
  <si>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</si>
  <si>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</si>
  <si>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</si>
  <si>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</si>
  <si>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</si>
  <si>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</si>
  <si>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</si>
  <si>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</si>
  <si>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</si>
  <si>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</si>
  <si>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</si>
  <si>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</si>
  <si>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</si>
  <si>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</si>
  <si>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</si>
  <si>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</si>
  <si>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</si>
  <si>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</si>
  <si>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</si>
  <si>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</si>
  <si>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</si>
  <si>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</si>
  <si>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</si>
  <si>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</si>
  <si>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</si>
  <si>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</si>
  <si>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</si>
  <si>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</si>
  <si>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</si>
  <si>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</si>
  <si>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</si>
  <si>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</si>
  <si>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</si>
  <si>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</si>
  <si>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</si>
  <si>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</si>
  <si>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</si>
  <si>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</si>
  <si>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</si>
  <si>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</si>
  <si>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</si>
  <si>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</si>
  <si>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</si>
  <si>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</si>
  <si>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</si>
  <si>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</si>
  <si>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</si>
  <si>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</si>
  <si>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</si>
  <si>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</si>
  <si>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</si>
  <si>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</si>
  <si>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</si>
  <si>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</si>
  <si>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</si>
  <si>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</si>
  <si>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</si>
  <si>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</si>
  <si>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</si>
  <si>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</si>
  <si>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</si>
  <si>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</si>
  <si>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</si>
  <si>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</si>
  <si>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</si>
  <si>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</si>
  <si>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</si>
  <si>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</si>
  <si>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</si>
  <si>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</si>
  <si>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</si>
  <si>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</si>
  <si>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</si>
  <si>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</si>
  <si>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</si>
  <si>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</si>
  <si>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</si>
  <si>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</si>
  <si>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</si>
  <si>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</si>
  <si>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</si>
  <si>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</si>
  <si>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</si>
  <si>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</si>
  <si>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</si>
  <si>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</si>
  <si>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</si>
  <si>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</si>
  <si>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</si>
  <si>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</si>
  <si>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</si>
  <si>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</si>
  <si>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</si>
  <si>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</si>
  <si>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</si>
  <si>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</si>
  <si>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</si>
  <si>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</si>
  <si>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</si>
  <si>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</si>
  <si>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</si>
  <si>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</si>
  <si>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</si>
  <si>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</si>
  <si>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</si>
  <si>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</si>
  <si>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</si>
  <si>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</si>
  <si>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</si>
  <si>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</si>
  <si>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</si>
  <si>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</si>
  <si>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</si>
  <si>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</si>
  <si>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</si>
  <si>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</si>
  <si>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</si>
  <si>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</si>
  <si>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</si>
  <si>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</si>
  <si>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</si>
  <si>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</si>
  <si>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</si>
  <si>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</si>
  <si>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</si>
  <si>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</si>
  <si>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</si>
  <si>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</si>
  <si>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</si>
  <si>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</si>
  <si>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</si>
  <si>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</si>
  <si>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</si>
  <si>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</si>
  <si>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</si>
  <si>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</si>
  <si>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</si>
  <si>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</si>
  <si>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</si>
  <si>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</si>
  <si>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</si>
  <si>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</si>
  <si>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</si>
  <si>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</si>
  <si>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</si>
  <si>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</si>
  <si>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</si>
  <si>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</si>
  <si>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</si>
  <si>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</si>
  <si>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</si>
  <si>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</si>
  <si>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</si>
  <si>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</si>
  <si>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</si>
  <si>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</si>
  <si>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</si>
  <si>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</si>
  <si>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</si>
  <si>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</si>
  <si>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</si>
  <si>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</si>
  <si>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</si>
  <si>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</si>
  <si>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</si>
  <si>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</si>
  <si>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</si>
  <si>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</si>
  <si>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</si>
  <si>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</si>
  <si>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</si>
  <si>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</si>
  <si>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</si>
  <si>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</si>
  <si>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</si>
  <si>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</si>
  <si>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</si>
  <si>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</si>
  <si>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</si>
  <si>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</si>
  <si>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</si>
  <si>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</si>
  <si>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</si>
  <si>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</si>
  <si>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</si>
  <si>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</si>
  <si>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</si>
  <si>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</si>
  <si>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</si>
  <si>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</si>
  <si>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</si>
  <si>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</si>
  <si>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</si>
  <si>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</si>
  <si>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</si>
  <si>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</si>
  <si>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</si>
  <si>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</si>
  <si>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</si>
  <si>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</si>
  <si>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</si>
  <si>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</si>
  <si>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</si>
  <si>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</si>
  <si>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</si>
  <si>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</si>
  <si>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</si>
  <si>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</si>
  <si>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</si>
  <si>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</si>
  <si>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</si>
  <si>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</si>
  <si>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</si>
  <si>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</si>
  <si>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</si>
  <si>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</si>
  <si>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</si>
  <si>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</si>
  <si>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</si>
  <si>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</si>
  <si>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</si>
  <si>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</si>
  <si>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</si>
  <si>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</si>
  <si>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</si>
  <si>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</si>
  <si>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</si>
  <si>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</si>
  <si>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</si>
  <si>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</si>
  <si>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</si>
  <si>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</si>
  <si>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</si>
  <si>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</si>
  <si>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</si>
  <si>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</si>
  <si>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</si>
  <si>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</si>
  <si>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</si>
  <si>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</si>
  <si>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</si>
  <si>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</si>
  <si>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</si>
  <si>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</si>
  <si>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</si>
  <si>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</si>
  <si>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</si>
  <si>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</si>
  <si>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</si>
  <si>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</si>
  <si>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</si>
  <si>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</si>
  <si>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</si>
  <si>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</si>
  <si>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</si>
  <si>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</si>
  <si>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</si>
  <si>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</si>
  <si>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</si>
  <si>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</si>
  <si>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</si>
  <si>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</si>
  <si>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</si>
  <si>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</si>
  <si>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</si>
  <si>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</si>
  <si>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</si>
  <si>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</si>
  <si>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</si>
  <si>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</si>
  <si>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</si>
  <si>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</si>
  <si>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</si>
  <si>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</si>
  <si>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</si>
  <si>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</si>
  <si>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</si>
  <si>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</si>
  <si>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</si>
  <si>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</si>
  <si>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</si>
  <si>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</si>
  <si>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</si>
  <si>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</si>
  <si>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</si>
  <si>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</si>
  <si>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</si>
  <si>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</si>
  <si>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</si>
  <si>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</si>
  <si>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</si>
  <si>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</si>
  <si>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</si>
  <si>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</si>
  <si>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</si>
  <si>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</si>
  <si>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</si>
  <si>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</si>
  <si>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</si>
  <si>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</si>
  <si>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</si>
  <si>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</si>
  <si>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</si>
  <si>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</si>
  <si>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</si>
  <si>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</si>
  <si>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</si>
  <si>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</si>
  <si>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</si>
  <si>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</si>
  <si>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</si>
  <si>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</si>
  <si>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</si>
  <si>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</si>
  <si>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</si>
  <si>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</si>
  <si>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</si>
  <si>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</si>
  <si>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</si>
  <si>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</si>
  <si>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</si>
  <si>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</si>
  <si>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</si>
  <si>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</si>
  <si>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</si>
  <si>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</si>
  <si>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</si>
  <si>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</si>
  <si>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</si>
  <si>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</si>
  <si>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</si>
  <si>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</si>
  <si>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</si>
  <si>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</si>
  <si>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</si>
  <si>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</si>
  <si>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</si>
  <si>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</si>
  <si>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</si>
  <si>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</si>
  <si>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</si>
  <si>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</si>
  <si>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</si>
  <si>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</si>
  <si>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</si>
  <si>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</si>
  <si>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</si>
  <si>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</si>
  <si>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</si>
  <si>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</si>
  <si>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</si>
  <si>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</si>
  <si>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</si>
  <si>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</si>
  <si>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</si>
  <si>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</si>
  <si>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</si>
  <si>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</si>
  <si>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</si>
  <si>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</si>
  <si>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</si>
  <si>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</si>
  <si>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</si>
  <si>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</si>
  <si>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</si>
  <si>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</si>
  <si>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</si>
  <si>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</si>
  <si>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</si>
  <si>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</si>
  <si>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</si>
  <si>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</si>
  <si>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</si>
  <si>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</si>
  <si>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</si>
  <si>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</si>
  <si>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</si>
  <si>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</si>
  <si>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</si>
  <si>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</si>
  <si>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</si>
  <si>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</si>
  <si>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</si>
  <si>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</si>
  <si>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</si>
  <si>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</si>
  <si>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</si>
  <si>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</si>
  <si>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</si>
  <si>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</si>
  <si>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</si>
  <si>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</si>
  <si>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</si>
  <si>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</si>
  <si>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</si>
  <si>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</si>
  <si>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</si>
  <si>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</si>
  <si>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</si>
  <si>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</si>
  <si>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</si>
  <si>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</si>
  <si>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</si>
  <si>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</si>
  <si>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</si>
  <si>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</si>
  <si>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</si>
  <si>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</si>
  <si>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</si>
  <si>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</si>
  <si>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</si>
  <si>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</si>
  <si>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</si>
  <si>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</si>
  <si>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</si>
  <si>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</si>
  <si>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</si>
  <si>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</si>
  <si>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</si>
  <si>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</si>
  <si>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</si>
  <si>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</si>
  <si>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</si>
  <si>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</si>
  <si>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</si>
  <si>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</si>
  <si>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</si>
  <si>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</si>
  <si>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</si>
  <si>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</si>
  <si>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</si>
  <si>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</si>
  <si>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</si>
  <si>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</si>
  <si>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</si>
  <si>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</si>
  <si>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</si>
  <si>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</si>
  <si>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</si>
  <si>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</si>
  <si>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</si>
  <si>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</si>
  <si>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</si>
  <si>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</si>
  <si>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</si>
  <si>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</si>
  <si>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</si>
  <si>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</si>
  <si>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</si>
  <si>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</si>
  <si>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</si>
  <si>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</si>
  <si>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</si>
  <si>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</si>
  <si>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</si>
  <si>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</si>
  <si>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</si>
  <si>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</si>
  <si>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</si>
  <si>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</si>
  <si>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</si>
  <si>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</si>
  <si>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</si>
  <si>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</si>
  <si>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</si>
  <si>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</si>
  <si>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</si>
  <si>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</si>
  <si>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</si>
  <si>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</si>
  <si>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</si>
  <si>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</si>
  <si>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</si>
  <si>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</si>
  <si>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</si>
  <si>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</si>
  <si>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</si>
  <si>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</si>
  <si>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</si>
  <si>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</si>
  <si>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</si>
  <si>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</si>
  <si>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</si>
  <si>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</si>
  <si>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</si>
  <si>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</si>
  <si>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</si>
  <si>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</si>
  <si>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</si>
  <si>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</si>
  <si>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</si>
  <si>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</si>
  <si>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</si>
  <si>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</si>
  <si>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</si>
  <si>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</si>
  <si>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</si>
  <si>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</si>
  <si>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</si>
  <si>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</si>
  <si>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</si>
  <si>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</si>
  <si>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</si>
  <si>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</si>
  <si>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</si>
  <si>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</si>
  <si>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</si>
  <si>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</si>
  <si>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</si>
  <si>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</si>
  <si>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</si>
  <si>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</si>
  <si>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</si>
  <si>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</si>
  <si>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</si>
  <si>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</si>
  <si>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</si>
  <si>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</si>
  <si>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</si>
  <si>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</si>
  <si>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</si>
  <si>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</si>
  <si>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</si>
  <si>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</si>
  <si>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</si>
  <si>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</si>
  <si>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</si>
  <si>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</si>
  <si>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</si>
  <si>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</si>
  <si>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</si>
  <si>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</si>
  <si>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</si>
  <si>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</si>
  <si>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</si>
  <si>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</si>
  <si>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</si>
  <si>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</si>
  <si>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</si>
  <si>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</si>
  <si>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</si>
  <si>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</si>
  <si>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</si>
  <si>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</si>
  <si>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</si>
  <si>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</si>
  <si>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</si>
  <si>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</si>
  <si>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</si>
  <si>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</si>
  <si>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</si>
  <si>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</si>
  <si>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</si>
  <si>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</si>
  <si>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</si>
  <si>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</si>
  <si>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</si>
  <si>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</si>
  <si>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</si>
  <si>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</si>
  <si>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</si>
  <si>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</si>
  <si>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</si>
  <si>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</si>
  <si>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</si>
  <si>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</si>
  <si>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</si>
  <si>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</si>
  <si>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</si>
  <si>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</si>
  <si>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</si>
  <si>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</si>
  <si>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</si>
  <si>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</si>
  <si>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</si>
  <si>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</si>
  <si>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</si>
  <si>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</si>
  <si>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</si>
  <si>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</si>
  <si>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</si>
  <si>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</si>
  <si>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</si>
  <si>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</si>
  <si>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</si>
  <si>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</si>
  <si>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</si>
  <si>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</si>
  <si>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</si>
  <si>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</si>
  <si>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</si>
  <si>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</si>
  <si>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</si>
  <si>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</si>
  <si>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</si>
  <si>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</si>
  <si>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</si>
  <si>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</si>
  <si>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</si>
  <si>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</si>
  <si>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</si>
  <si>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</si>
  <si>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</si>
  <si>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</si>
  <si>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</si>
  <si>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</si>
  <si>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</si>
  <si>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</si>
  <si>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</si>
  <si>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</si>
  <si>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</si>
  <si>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</si>
  <si>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</si>
  <si>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</si>
  <si>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</si>
  <si>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</si>
  <si>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</si>
  <si>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</si>
  <si>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</si>
  <si>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</si>
  <si>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</si>
  <si>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</si>
  <si>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</si>
  <si>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</si>
  <si>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</si>
  <si>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</si>
  <si>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</si>
  <si>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</si>
  <si>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</si>
  <si>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</si>
  <si>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</si>
  <si>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</si>
  <si>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</si>
  <si>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</si>
  <si>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</si>
  <si>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</si>
  <si>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</si>
  <si>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</si>
  <si>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</si>
  <si>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</si>
  <si>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</si>
  <si>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</si>
  <si>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</si>
  <si>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</si>
  <si>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</si>
  <si>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</si>
  <si>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</si>
  <si>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</si>
  <si>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</si>
  <si>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</si>
  <si>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</si>
  <si>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</si>
  <si>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</si>
  <si>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</si>
  <si>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</si>
  <si>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</si>
  <si>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</si>
  <si>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</si>
  <si>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</si>
  <si>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</si>
  <si>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</si>
  <si>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</si>
  <si>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</si>
  <si>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</si>
  <si>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</si>
  <si>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</si>
  <si>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</si>
  <si>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</si>
  <si>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</si>
  <si>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</si>
  <si>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</si>
  <si>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</si>
  <si>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</si>
  <si>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</si>
  <si>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</si>
  <si>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</si>
  <si>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</si>
  <si>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</si>
  <si>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</si>
  <si>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</si>
  <si>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</si>
  <si>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</si>
  <si>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</si>
  <si>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</si>
  <si>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</si>
  <si>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</si>
  <si>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</si>
  <si>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</si>
  <si>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</si>
  <si>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</si>
  <si>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</si>
  <si>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</si>
  <si>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</si>
  <si>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</si>
  <si>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</si>
  <si>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</si>
  <si>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</si>
  <si>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</si>
  <si>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</si>
  <si>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</si>
  <si>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</si>
  <si>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</si>
  <si>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</si>
  <si>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</si>
  <si>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</si>
  <si>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</si>
  <si>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</si>
  <si>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</si>
  <si>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</si>
  <si>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</si>
  <si>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</si>
  <si>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</si>
  <si>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</si>
  <si>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</si>
  <si>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</si>
  <si>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</si>
  <si>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</si>
  <si>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</si>
  <si>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</si>
  <si>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</si>
  <si>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</si>
  <si>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</si>
  <si>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</si>
  <si>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</si>
  <si>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</si>
  <si>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</si>
  <si>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</si>
  <si>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</si>
  <si>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</si>
  <si>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</si>
  <si>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</si>
  <si>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</si>
  <si>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</si>
  <si>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</si>
  <si>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</si>
  <si>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</si>
  <si>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</si>
  <si>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</si>
  <si>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</si>
  <si>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</si>
  <si>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</si>
  <si>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</si>
  <si>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</si>
  <si>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</si>
  <si>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</si>
  <si>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</si>
  <si>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</si>
  <si>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</si>
  <si>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</si>
  <si>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</si>
  <si>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</si>
  <si>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</si>
  <si>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</si>
  <si>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</si>
  <si>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</si>
  <si>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</si>
  <si>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</si>
  <si>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</si>
  <si>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</si>
  <si>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</si>
  <si>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</si>
  <si>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</si>
  <si>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</si>
  <si>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</si>
  <si>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</si>
  <si>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</si>
  <si>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</si>
  <si>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</si>
  <si>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</si>
  <si>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</si>
  <si>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</si>
  <si>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</si>
  <si>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</si>
  <si>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</si>
  <si>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</si>
  <si>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</si>
  <si>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</si>
  <si>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</si>
  <si>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</si>
  <si>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</si>
  <si>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</si>
  <si>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</si>
  <si>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</si>
  <si>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</si>
  <si>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</si>
  <si>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</si>
  <si>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</si>
  <si>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</si>
  <si>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</si>
  <si>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</si>
  <si>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</si>
  <si>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</si>
  <si>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</si>
  <si>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</si>
  <si>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</si>
  <si>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</si>
  <si>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</si>
  <si>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</si>
  <si>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</si>
  <si>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</si>
  <si>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</si>
  <si>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</si>
  <si>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</si>
  <si>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</si>
  <si>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</si>
  <si>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</si>
  <si>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</si>
  <si>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</si>
  <si>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</si>
  <si>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</si>
  <si>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</si>
  <si>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</si>
  <si>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</si>
  <si>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</si>
  <si>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</si>
  <si>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</si>
  <si>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</si>
  <si>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</si>
  <si>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</si>
  <si>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</si>
  <si>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</si>
  <si>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</si>
  <si>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</si>
  <si>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</si>
  <si>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</si>
  <si>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</si>
  <si>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</si>
  <si>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</si>
  <si>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</si>
  <si>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</si>
  <si>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</si>
  <si>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</si>
  <si>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</si>
  <si>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</si>
  <si>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</si>
  <si>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</si>
  <si>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</si>
  <si>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</si>
  <si>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</si>
  <si>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</si>
  <si>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</si>
  <si>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</si>
  <si>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</si>
  <si>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</si>
  <si>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</si>
  <si>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</si>
  <si>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</si>
  <si>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</si>
  <si>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</si>
  <si>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</si>
  <si>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</si>
  <si>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</si>
  <si>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</si>
  <si>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</si>
  <si>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</si>
  <si>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</si>
  <si>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</si>
  <si>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</si>
  <si>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</si>
  <si>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</si>
  <si>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</si>
  <si>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</si>
  <si>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</si>
  <si>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</si>
  <si>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</si>
  <si>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</si>
  <si>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</si>
  <si>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</si>
  <si>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</si>
  <si>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</si>
  <si>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</si>
  <si>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</si>
  <si>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</si>
  <si>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</si>
  <si>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</si>
  <si>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</si>
  <si>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</si>
  <si>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</si>
  <si>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</si>
  <si>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</si>
  <si>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</si>
  <si>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</si>
  <si>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</si>
  <si>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</si>
  <si>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</si>
  <si>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</si>
  <si>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</si>
  <si>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</si>
  <si>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</si>
  <si>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</si>
  <si>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</si>
  <si>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</si>
  <si>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</si>
  <si>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</si>
  <si>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</si>
  <si>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</si>
  <si>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</si>
  <si>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</si>
  <si>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</si>
  <si>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</si>
  <si>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</si>
  <si>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</si>
  <si>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</si>
  <si>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</si>
  <si>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</si>
  <si>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</si>
  <si>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</si>
  <si>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</si>
  <si>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</si>
  <si>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</si>
  <si>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</si>
  <si>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</si>
  <si>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</si>
  <si>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</si>
  <si>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</si>
  <si>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</si>
  <si>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</si>
  <si>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</si>
  <si>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</si>
  <si>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</si>
  <si>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</si>
  <si>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</si>
  <si>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</si>
  <si>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</si>
  <si>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</si>
  <si>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</si>
  <si>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</si>
  <si>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</si>
  <si>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</si>
  <si>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</si>
  <si>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</si>
  <si>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</si>
  <si>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</si>
  <si>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</si>
  <si>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</si>
  <si>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</si>
  <si>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</si>
  <si>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</si>
  <si>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</si>
  <si>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</si>
  <si>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</si>
  <si>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</si>
  <si>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</si>
  <si>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</si>
  <si>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</si>
  <si>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</si>
  <si>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</si>
  <si>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</si>
  <si>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</si>
  <si>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</si>
  <si>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</si>
  <si>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</si>
  <si>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</si>
  <si>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</si>
  <si>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</si>
  <si>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</si>
  <si>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</si>
  <si>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</si>
  <si>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</si>
  <si>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</si>
  <si>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</si>
  <si>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</si>
  <si>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</si>
  <si>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</si>
  <si>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</si>
  <si>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</si>
  <si>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</si>
  <si>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</si>
  <si>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</si>
  <si>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</si>
  <si>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</si>
  <si>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</si>
  <si>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</si>
  <si>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</si>
  <si>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</si>
  <si>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</si>
  <si>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</si>
  <si>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</si>
  <si>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</si>
  <si>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</si>
  <si>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</si>
  <si>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</si>
  <si>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</si>
  <si>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</si>
  <si>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</si>
  <si>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</si>
  <si>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</si>
  <si>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</si>
  <si>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</si>
  <si>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</si>
  <si>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</si>
  <si>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</si>
  <si>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</si>
  <si>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</si>
  <si>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</si>
  <si>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</si>
  <si>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</si>
  <si>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</si>
  <si>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</si>
  <si>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</si>
  <si>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</si>
  <si>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</si>
  <si>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</si>
  <si>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</si>
  <si>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</si>
  <si>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</si>
  <si>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</si>
  <si>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</si>
  <si>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</si>
  <si>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</si>
  <si>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</si>
  <si>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</si>
  <si>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</si>
  <si>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</si>
  <si>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</si>
  <si>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</si>
  <si>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</si>
  <si>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</si>
  <si>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</si>
  <si>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</si>
  <si>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</si>
  <si>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</si>
  <si>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</si>
  <si>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</si>
  <si>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</si>
  <si>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</si>
  <si>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</si>
  <si>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</si>
  <si>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</si>
  <si>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</si>
  <si>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</si>
  <si>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</si>
  <si>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</si>
  <si>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</si>
  <si>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</si>
  <si>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</si>
  <si>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</si>
  <si>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</si>
  <si>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</si>
  <si>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</si>
  <si>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</si>
  <si>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</si>
  <si>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</si>
  <si>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</si>
  <si>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</si>
  <si>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</si>
  <si>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</si>
  <si>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</si>
  <si>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</si>
  <si>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</si>
  <si>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</si>
  <si>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</si>
  <si>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</si>
  <si>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</si>
  <si>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</si>
  <si>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</si>
  <si>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</si>
  <si>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</si>
  <si>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</si>
  <si>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</si>
  <si>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</si>
  <si>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</si>
  <si>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</si>
  <si>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</si>
  <si>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</si>
  <si>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</si>
  <si>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</si>
  <si>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</si>
  <si>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</si>
  <si>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</si>
  <si>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</si>
  <si>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</si>
  <si>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</si>
  <si>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</si>
  <si>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</si>
  <si>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</si>
  <si>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</si>
  <si>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</si>
  <si>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</si>
  <si>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</si>
  <si>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</si>
  <si>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</si>
  <si>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</si>
  <si>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</si>
  <si>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</si>
  <si>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</si>
  <si>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</si>
  <si>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</si>
  <si>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</si>
  <si>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</si>
  <si>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</si>
  <si>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</si>
  <si>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</si>
  <si>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</si>
  <si>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</si>
  <si>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</si>
  <si>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</si>
  <si>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</si>
  <si>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</si>
  <si>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</si>
  <si>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</si>
  <si>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</si>
  <si>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</si>
  <si>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</si>
  <si>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</si>
  <si>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</si>
  <si>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</si>
  <si>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</si>
  <si>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</si>
  <si>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</si>
  <si>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</si>
  <si>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</si>
  <si>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</si>
  <si>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</si>
  <si>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</si>
  <si>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</si>
  <si>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</si>
  <si>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</si>
  <si>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</si>
  <si>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</si>
  <si>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</si>
  <si>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</si>
  <si>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</si>
  <si>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</si>
  <si>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</si>
  <si>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</si>
  <si>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</si>
  <si>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</si>
  <si>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</si>
  <si>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</si>
  <si>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</si>
  <si>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</si>
  <si>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</si>
  <si>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</si>
  <si>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</si>
  <si>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</si>
  <si>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</si>
  <si>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</si>
  <si>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</si>
  <si>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</si>
  <si>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</si>
  <si>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</si>
  <si>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</si>
  <si>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</si>
  <si>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</si>
  <si>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</si>
  <si>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</si>
  <si>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</si>
  <si>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</si>
  <si>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</si>
  <si>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</si>
  <si>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</si>
  <si>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</si>
  <si>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</si>
  <si>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</si>
  <si>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</si>
  <si>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</si>
  <si>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</si>
  <si>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</si>
  <si>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</si>
  <si>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</si>
  <si>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</si>
  <si>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</si>
  <si>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</si>
  <si>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</si>
  <si>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</si>
  <si>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</si>
  <si>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</si>
  <si>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</si>
  <si>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</si>
  <si>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</si>
  <si>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</si>
  <si>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</si>
  <si>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</si>
  <si>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</si>
  <si>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</si>
  <si>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</si>
  <si>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</si>
  <si>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</si>
  <si>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</si>
  <si>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</si>
  <si>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</si>
  <si>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</si>
  <si>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</si>
  <si>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</si>
  <si>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</si>
  <si>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</si>
  <si>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</si>
  <si>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</si>
  <si>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</si>
  <si>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</si>
  <si>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</si>
  <si>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</si>
  <si>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</si>
  <si>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</si>
  <si>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</si>
  <si>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</si>
  <si>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</si>
  <si>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</si>
  <si>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</si>
  <si>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</si>
  <si>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</si>
  <si>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</si>
  <si>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</si>
  <si>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</si>
  <si>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</si>
  <si>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</si>
  <si>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</si>
  <si>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</si>
  <si>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</si>
  <si>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</si>
  <si>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</si>
  <si>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</si>
  <si>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</si>
  <si>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</si>
  <si>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</si>
  <si>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</si>
  <si>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</si>
  <si>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</si>
  <si>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</si>
  <si>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</si>
  <si>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</si>
  <si>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</si>
  <si>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</si>
  <si>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</si>
  <si>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</si>
  <si>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</si>
  <si>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</si>
  <si>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</si>
  <si>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</si>
  <si>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</si>
  <si>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</si>
  <si>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</si>
  <si>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</si>
  <si>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</si>
  <si>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</si>
  <si>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</si>
  <si>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</si>
  <si>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</si>
  <si>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</si>
  <si>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</si>
  <si>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</si>
  <si>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</si>
  <si>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</si>
  <si>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</si>
  <si>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</si>
  <si>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</si>
  <si>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</si>
  <si>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</si>
  <si>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</si>
  <si>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</si>
  <si>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</si>
  <si>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</si>
  <si>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</si>
  <si>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</si>
  <si>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</si>
  <si>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</si>
  <si>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</si>
  <si>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</si>
  <si>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</si>
  <si>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</si>
  <si>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</si>
  <si>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</si>
  <si>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</si>
  <si>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</si>
  <si>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</si>
  <si>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</si>
  <si>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</si>
  <si>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</si>
  <si>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</si>
  <si>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</si>
  <si>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</si>
  <si>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</si>
  <si>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</si>
  <si>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</si>
  <si>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</si>
  <si>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</si>
  <si>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</si>
  <si>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</si>
  <si>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</si>
  <si>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</si>
  <si>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</si>
  <si>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</si>
  <si>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</si>
  <si>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</si>
  <si>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</si>
  <si>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</si>
  <si>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</si>
  <si>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</si>
  <si>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</si>
  <si>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</si>
  <si>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</si>
  <si>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</si>
  <si>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</si>
  <si>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</si>
  <si>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</si>
  <si>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</si>
  <si>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</si>
  <si>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</si>
  <si>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</si>
  <si>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</si>
  <si>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</si>
  <si>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</si>
  <si>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</si>
  <si>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</si>
  <si>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</si>
  <si>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</si>
  <si>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</si>
  <si>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</si>
  <si>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</si>
  <si>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</si>
  <si>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</si>
  <si>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</si>
  <si>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</si>
  <si>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</si>
  <si>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</si>
  <si>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</si>
  <si>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</si>
  <si>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</si>
  <si>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</si>
  <si>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</si>
  <si>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</si>
  <si>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</si>
  <si>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</si>
  <si>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</si>
  <si>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</si>
  <si>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</si>
  <si>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</si>
  <si>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</si>
  <si>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</si>
  <si>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</si>
  <si>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</si>
  <si>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</si>
  <si>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</si>
  <si>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</si>
  <si>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</si>
  <si>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</si>
  <si>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</si>
  <si>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</si>
  <si>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</si>
  <si>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</si>
  <si>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</si>
  <si>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</si>
  <si>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</si>
  <si>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</si>
  <si>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</si>
  <si>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</si>
  <si>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</si>
  <si>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</si>
  <si>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</si>
  <si>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</si>
  <si>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</si>
  <si>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</si>
  <si>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</si>
  <si>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</si>
  <si>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</si>
  <si>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</si>
  <si>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</si>
  <si>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</si>
  <si>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</si>
  <si>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</si>
  <si>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</si>
  <si>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</si>
  <si>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</si>
  <si>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</si>
  <si>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</si>
  <si>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</si>
  <si>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</si>
  <si>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</si>
  <si>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</si>
  <si>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</si>
  <si>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</si>
  <si>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</si>
  <si>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</si>
  <si>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</si>
  <si>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</si>
  <si>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</si>
  <si>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</si>
  <si>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</si>
  <si>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</si>
  <si>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</si>
  <si>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</si>
  <si>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</si>
  <si>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</si>
  <si>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</si>
  <si>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</si>
  <si>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</si>
  <si>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</si>
  <si>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</si>
  <si>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</si>
  <si>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</si>
  <si>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</si>
  <si>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</si>
  <si>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</si>
  <si>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</si>
  <si>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</si>
  <si>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</si>
  <si>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</si>
  <si>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</si>
  <si>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</si>
  <si>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</si>
  <si>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</si>
  <si>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</si>
  <si>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</si>
  <si>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</si>
  <si>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</si>
  <si>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</si>
  <si>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</si>
  <si>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</si>
  <si>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</si>
  <si>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</si>
  <si>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</si>
  <si>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</si>
  <si>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</si>
  <si>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</si>
  <si>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</si>
  <si>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</si>
  <si>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</si>
  <si>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</si>
  <si>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</si>
  <si>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</si>
  <si>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</si>
  <si>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</si>
  <si>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</si>
  <si>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</si>
  <si>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</si>
  <si>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</si>
  <si>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</si>
  <si>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</si>
  <si>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</si>
  <si>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</si>
  <si>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</si>
  <si>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</si>
  <si>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</si>
  <si>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</si>
  <si>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</si>
  <si>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</si>
  <si>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</si>
  <si>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</si>
  <si>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</si>
  <si>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</si>
  <si>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</si>
  <si>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</si>
  <si>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</si>
  <si>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</si>
  <si>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</si>
  <si>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</si>
  <si>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</si>
  <si>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</si>
  <si>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</si>
  <si>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</si>
  <si>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</si>
  <si>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</si>
  <si>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</si>
  <si>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</si>
  <si>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</si>
  <si>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</si>
  <si>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</si>
  <si>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</si>
  <si>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</si>
  <si>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</si>
  <si>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</si>
  <si>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</si>
  <si>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</si>
  <si>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</si>
  <si>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</si>
  <si>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</si>
  <si>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</si>
  <si>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</si>
  <si>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</si>
  <si>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</si>
  <si>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</si>
  <si>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</si>
  <si>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</si>
  <si>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</si>
  <si>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</si>
  <si>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</si>
  <si>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</si>
  <si>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</si>
  <si>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</si>
  <si>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</si>
  <si>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</si>
  <si>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</si>
  <si>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</si>
  <si>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</si>
  <si>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</si>
  <si>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</si>
  <si>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</si>
  <si>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</si>
  <si>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</si>
  <si>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</si>
  <si>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</si>
  <si>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</si>
  <si>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</si>
  <si>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</si>
  <si>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</si>
  <si>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</si>
  <si>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</si>
  <si>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</si>
  <si>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</si>
  <si>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</si>
  <si>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</si>
  <si>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</si>
  <si>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</si>
  <si>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</si>
  <si>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</si>
  <si>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</si>
  <si>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</si>
  <si>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</si>
  <si>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</si>
  <si>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</si>
  <si>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</si>
  <si>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</si>
  <si>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</si>
  <si>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</si>
  <si>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</si>
  <si>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</si>
  <si>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</si>
  <si>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</si>
  <si>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</si>
  <si>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</si>
  <si>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</si>
  <si>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</si>
  <si>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</si>
  <si>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</si>
  <si>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</si>
  <si>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</si>
  <si>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</si>
  <si>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</si>
  <si>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</si>
  <si>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</si>
  <si>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</si>
  <si>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</si>
  <si>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</si>
  <si>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</si>
  <si>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</si>
  <si>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</si>
  <si>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</si>
  <si>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</si>
  <si>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</si>
  <si>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</si>
  <si>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</si>
  <si>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</si>
  <si>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</si>
  <si>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</si>
  <si>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</si>
  <si>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</si>
  <si>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</si>
  <si>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</si>
  <si>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</si>
  <si>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</si>
  <si>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</si>
  <si>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</si>
  <si>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</si>
  <si>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</si>
  <si>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</si>
  <si>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</si>
  <si>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</si>
  <si>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</si>
  <si>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</si>
  <si>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</si>
  <si>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</si>
  <si>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</si>
  <si>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</si>
  <si>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</si>
  <si>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</si>
  <si>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</si>
  <si>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</si>
  <si>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</si>
  <si>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</si>
  <si>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</si>
  <si>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</si>
  <si>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</si>
  <si>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</si>
  <si>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</si>
  <si>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</si>
  <si>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</si>
  <si>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</si>
  <si>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</si>
  <si>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</si>
  <si>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</si>
  <si>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</si>
  <si>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</si>
  <si>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</si>
  <si>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</si>
  <si>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</si>
  <si>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</si>
  <si>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</si>
  <si>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</si>
  <si>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</si>
  <si>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</si>
  <si>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</si>
  <si>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</si>
  <si>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</si>
  <si>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</si>
  <si>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</si>
  <si>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</si>
  <si>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</si>
  <si>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</si>
  <si>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</si>
  <si>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</si>
  <si>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</si>
  <si>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</si>
  <si>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</si>
  <si>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</si>
  <si>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</si>
  <si>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</si>
  <si>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</si>
  <si>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</si>
  <si>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</si>
  <si>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</si>
  <si>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</si>
  <si>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</si>
  <si>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</si>
  <si>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</si>
  <si>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</si>
  <si>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</si>
  <si>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</si>
  <si>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</si>
  <si>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</si>
  <si>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</si>
  <si>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</si>
  <si>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</si>
  <si>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</si>
  <si>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</si>
  <si>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</si>
  <si>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</si>
  <si>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</si>
  <si>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</si>
  <si>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</si>
  <si>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</si>
  <si>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</si>
  <si>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</si>
  <si>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</si>
  <si>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</si>
  <si>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</si>
  <si>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</si>
  <si>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</si>
  <si>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</si>
  <si>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</si>
  <si>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</si>
  <si>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</si>
  <si>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</si>
  <si>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</si>
  <si>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</si>
  <si>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</si>
  <si>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</si>
  <si>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</si>
  <si>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</si>
  <si>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</si>
  <si>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</si>
  <si>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</si>
  <si>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</si>
  <si>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</si>
  <si>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</si>
  <si>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</si>
  <si>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</si>
  <si>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</si>
  <si>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</si>
  <si>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</si>
  <si>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</si>
  <si>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</si>
  <si>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</si>
  <si>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</si>
  <si>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</si>
  <si>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</si>
  <si>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</si>
  <si>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</si>
  <si>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</si>
  <si>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</si>
  <si>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</si>
  <si>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</si>
  <si>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</si>
  <si>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</si>
  <si>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</si>
  <si>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</si>
  <si>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</si>
  <si>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</si>
  <si>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</si>
  <si>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</si>
  <si>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</si>
  <si>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</si>
  <si>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</si>
  <si>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</si>
  <si>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</si>
  <si>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</si>
  <si>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</si>
  <si>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</si>
  <si>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</si>
  <si>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</si>
  <si>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</si>
  <si>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</si>
  <si>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</si>
  <si>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</si>
  <si>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</si>
  <si>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</si>
  <si>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</si>
  <si>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</si>
  <si>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</si>
  <si>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</si>
  <si>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</si>
  <si>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</si>
  <si>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</si>
  <si>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</si>
  <si>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</si>
  <si>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</si>
  <si>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</si>
  <si>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</si>
  <si>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</si>
  <si>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</si>
  <si>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</si>
  <si>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</si>
  <si>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</si>
  <si>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</si>
  <si>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</si>
  <si>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</si>
  <si>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</si>
  <si>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</si>
  <si>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</si>
  <si>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</si>
  <si>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</si>
  <si>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</si>
  <si>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</si>
  <si>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</si>
  <si>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</si>
  <si>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</si>
  <si>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</si>
  <si>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</si>
  <si>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</si>
  <si>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</si>
  <si>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</si>
  <si>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</si>
  <si>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</si>
  <si>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</si>
  <si>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</si>
  <si>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</si>
  <si>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</si>
  <si>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</si>
  <si>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</si>
  <si>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</si>
  <si>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</si>
  <si>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</si>
  <si>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</si>
  <si>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</si>
  <si>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</si>
  <si>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</si>
  <si>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</si>
  <si>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</si>
  <si>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</si>
  <si>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</si>
  <si>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</si>
  <si>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</si>
  <si>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</si>
  <si>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</si>
  <si>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</si>
  <si>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</si>
  <si>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</si>
  <si>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</si>
  <si>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</si>
  <si>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</si>
  <si>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</si>
  <si>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</si>
  <si>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</si>
  <si>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</si>
  <si>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</si>
  <si>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</si>
  <si>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</si>
  <si>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</si>
  <si>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</si>
  <si>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</si>
  <si>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</si>
  <si>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</si>
  <si>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</si>
  <si>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</si>
  <si>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</si>
  <si>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</si>
  <si>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</si>
  <si>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</si>
  <si>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</si>
  <si>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</si>
  <si>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</si>
  <si>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</si>
  <si>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</si>
  <si>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</si>
  <si>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</si>
  <si>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</si>
  <si>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</si>
  <si>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</si>
  <si>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</si>
  <si>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</si>
  <si>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</si>
  <si>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</si>
  <si>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</si>
  <si>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</si>
  <si>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</si>
  <si>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</si>
  <si>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</si>
  <si>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</si>
  <si>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</si>
  <si>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</si>
  <si>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</si>
  <si>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</si>
  <si>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</si>
  <si>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</si>
  <si>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</si>
  <si>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</si>
  <si>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</si>
  <si>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</si>
  <si>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</si>
  <si>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</si>
  <si>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</si>
  <si>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</si>
  <si>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</si>
  <si>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</si>
  <si>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</si>
  <si>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</si>
  <si>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</si>
  <si>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</si>
  <si>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</si>
  <si>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</si>
  <si>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</si>
  <si>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</si>
  <si>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</si>
  <si>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</si>
  <si>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</si>
  <si>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</si>
  <si>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</si>
  <si>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</si>
  <si>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</si>
  <si>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</si>
  <si>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</si>
  <si>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</si>
  <si>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</si>
  <si>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</si>
  <si>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</si>
  <si>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</si>
  <si>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</si>
  <si>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</si>
  <si>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</si>
  <si>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</si>
  <si>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</si>
  <si>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</si>
  <si>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</si>
  <si>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</si>
  <si>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</si>
  <si>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</si>
  <si>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</si>
  <si>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</si>
  <si>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</si>
  <si>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</si>
  <si>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</si>
  <si>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</si>
  <si>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</si>
  <si>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</si>
  <si>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</si>
  <si>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</si>
  <si>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</si>
  <si>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</si>
  <si>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</si>
  <si>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</si>
  <si>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</si>
  <si>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</si>
  <si>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</si>
  <si>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</si>
  <si>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</si>
  <si>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</si>
  <si>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</si>
  <si>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</si>
  <si>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</si>
  <si>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</si>
  <si>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</si>
  <si>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</si>
  <si>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</si>
  <si>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</si>
  <si>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</si>
  <si>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</si>
  <si>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</si>
  <si>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</si>
  <si>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</si>
  <si>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</si>
  <si>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</si>
  <si>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</si>
  <si>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</si>
  <si>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</si>
  <si>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</si>
  <si>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</si>
  <si>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</si>
  <si>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</si>
  <si>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</si>
  <si>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</si>
  <si>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</si>
  <si>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</si>
  <si>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</si>
  <si>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</si>
  <si>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</si>
  <si>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</si>
  <si>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</si>
  <si>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</si>
  <si>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</si>
  <si>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</si>
  <si>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</si>
  <si>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</si>
  <si>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</si>
  <si>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</si>
  <si>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</si>
  <si>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</si>
  <si>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</si>
  <si>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</si>
  <si>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</si>
  <si>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</si>
  <si>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</si>
  <si>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</si>
  <si>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</si>
  <si>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</si>
  <si>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</si>
  <si>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</si>
  <si>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</si>
  <si>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</si>
  <si>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</si>
  <si>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</si>
  <si>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</si>
  <si>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</si>
  <si>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</si>
  <si>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</si>
  <si>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</si>
  <si>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</si>
  <si>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</si>
  <si>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</si>
  <si>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</si>
  <si>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</si>
  <si>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</si>
  <si>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</si>
  <si>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</si>
  <si>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</si>
  <si>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</si>
  <si>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</si>
  <si>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</si>
  <si>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</si>
  <si>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</si>
  <si>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</si>
  <si>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</si>
  <si>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</si>
  <si>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</si>
  <si>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</si>
  <si>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</si>
  <si>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</si>
  <si>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</si>
  <si>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</si>
  <si>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</si>
  <si>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</si>
  <si>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</si>
  <si>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</si>
  <si>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</si>
  <si>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</si>
  <si>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</si>
  <si>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</si>
  <si>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</si>
  <si>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</si>
  <si>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</si>
  <si>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</si>
  <si>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</si>
  <si>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</si>
  <si>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</si>
  <si>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</si>
  <si>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</si>
  <si>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</si>
  <si>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</si>
  <si>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</si>
  <si>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</si>
  <si>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</si>
  <si>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</si>
  <si>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</si>
  <si>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</si>
  <si>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</si>
  <si>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</si>
  <si>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</si>
  <si>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</si>
  <si>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</si>
  <si>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</si>
  <si>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</si>
  <si>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</si>
  <si>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</si>
  <si>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</si>
  <si>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</si>
  <si>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</si>
  <si>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</si>
  <si>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</si>
  <si>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</si>
  <si>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</si>
  <si>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</si>
  <si>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</si>
  <si>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</si>
  <si>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</si>
  <si>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</si>
  <si>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</si>
  <si>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</si>
  <si>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</si>
  <si>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</si>
  <si>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</si>
  <si>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</si>
  <si>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</si>
  <si>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</si>
  <si>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</si>
  <si>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</si>
  <si>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</si>
  <si>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</si>
  <si>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</si>
  <si>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</si>
  <si>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</si>
  <si>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</si>
  <si>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</si>
  <si>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</si>
  <si>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</si>
  <si>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</si>
  <si>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</si>
  <si>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</si>
  <si>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</si>
  <si>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</si>
  <si>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</si>
  <si>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</si>
  <si>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</si>
  <si>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</si>
  <si>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</si>
  <si>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</si>
  <si>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</si>
  <si>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</si>
  <si>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</si>
  <si>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</si>
  <si>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</si>
  <si>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</si>
  <si>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</si>
  <si>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</si>
  <si>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</si>
  <si>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</si>
  <si>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</si>
  <si>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</si>
  <si>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</si>
  <si>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</si>
  <si>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</si>
  <si>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</si>
  <si>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</si>
  <si>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</si>
  <si>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</si>
  <si>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</si>
  <si>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</si>
  <si>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</si>
  <si>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</si>
  <si>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</si>
  <si>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</si>
  <si>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</si>
  <si>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</si>
  <si>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</si>
  <si>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</si>
  <si>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</si>
  <si>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</si>
  <si>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</si>
  <si>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</si>
  <si>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</si>
  <si>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</si>
  <si>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</si>
  <si>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</si>
  <si>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</si>
  <si>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</si>
  <si>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</si>
  <si>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</si>
  <si>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</si>
  <si>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</si>
  <si>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</si>
  <si>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</si>
  <si>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</si>
  <si>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</si>
  <si>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</si>
  <si>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</si>
  <si>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</si>
  <si>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</si>
  <si>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</si>
  <si>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</si>
  <si>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</si>
  <si>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</si>
  <si>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</si>
  <si>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</si>
  <si>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</si>
  <si>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</si>
  <si>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</si>
  <si>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</si>
  <si>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</si>
  <si>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</si>
  <si>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</si>
  <si>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</si>
  <si>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</si>
  <si>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</si>
  <si>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</si>
  <si>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</si>
  <si>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</si>
  <si>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</si>
  <si>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</si>
  <si>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</si>
  <si>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</si>
  <si>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</si>
  <si>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</si>
  <si>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</si>
  <si>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</si>
  <si>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</si>
  <si>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</si>
  <si>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</si>
  <si>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</si>
  <si>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</si>
  <si>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</si>
  <si>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</si>
  <si>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</si>
  <si>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</si>
  <si>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</si>
  <si>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</si>
  <si>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</si>
  <si>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</si>
  <si>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</si>
  <si>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</si>
  <si>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</si>
  <si>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</si>
  <si>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</si>
  <si>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</si>
  <si>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</si>
  <si>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</si>
  <si>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</si>
  <si>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</si>
  <si>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</si>
  <si>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</si>
  <si>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</si>
  <si>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</si>
  <si>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</si>
  <si>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</si>
  <si>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</si>
  <si>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</si>
  <si>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</si>
  <si>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</si>
  <si>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</si>
  <si>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</si>
  <si>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</si>
  <si>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</si>
  <si>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</si>
  <si>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</si>
  <si>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</si>
  <si>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</si>
  <si>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</si>
  <si>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</si>
  <si>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</si>
  <si>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</si>
  <si>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</si>
  <si>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</si>
  <si>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</si>
  <si>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</si>
  <si>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</si>
  <si>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</si>
  <si>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</si>
  <si>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</si>
  <si>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</si>
  <si>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</si>
  <si>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</si>
  <si>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</si>
  <si>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</si>
  <si>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</si>
  <si>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</si>
  <si>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</si>
  <si>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</si>
  <si>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</si>
  <si>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</si>
  <si>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</si>
  <si>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</si>
  <si>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</si>
  <si>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</si>
  <si>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</si>
  <si>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</si>
  <si>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</si>
  <si>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</si>
  <si>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</si>
  <si>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</si>
  <si>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</si>
  <si>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</si>
  <si>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</si>
  <si>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</si>
  <si>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</si>
  <si>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</si>
  <si>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</si>
  <si>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</si>
  <si>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</si>
  <si>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</si>
  <si>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</si>
  <si>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</si>
  <si>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</si>
  <si>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</si>
  <si>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</si>
  <si>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</si>
  <si>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</si>
  <si>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</si>
  <si>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</si>
  <si>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</si>
  <si>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</si>
  <si>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</si>
  <si>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</si>
  <si>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</si>
  <si>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</si>
  <si>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</si>
  <si>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</si>
  <si>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</si>
  <si>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</si>
  <si>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</si>
  <si>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</si>
  <si>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</si>
  <si>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</si>
  <si>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</si>
  <si>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</si>
  <si>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</si>
  <si>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</si>
  <si>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</si>
  <si>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</si>
  <si>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</si>
  <si>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</si>
  <si>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</si>
  <si>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</si>
  <si>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</si>
  <si>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</si>
  <si>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</si>
  <si>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</si>
  <si>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</si>
  <si>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</si>
  <si>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</si>
  <si>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</si>
  <si>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</si>
  <si>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</si>
  <si>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</si>
  <si>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</si>
  <si>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</si>
  <si>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</si>
  <si>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</si>
  <si>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</si>
  <si>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</si>
  <si>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</si>
  <si>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</si>
  <si>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</si>
  <si>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</si>
  <si>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</si>
  <si>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</si>
  <si>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</si>
  <si>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</si>
  <si>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</si>
  <si>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</si>
  <si>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</si>
  <si>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</si>
  <si>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</si>
  <si>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</si>
  <si>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</si>
  <si>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</si>
  <si>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</si>
  <si>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</si>
  <si>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</si>
  <si>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</si>
  <si>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</si>
  <si>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</si>
  <si>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</si>
  <si>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</si>
  <si>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</si>
  <si>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</si>
  <si>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</si>
  <si>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</si>
  <si>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</si>
  <si>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</si>
  <si>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</si>
  <si>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</si>
  <si>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</si>
  <si>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</si>
  <si>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</si>
  <si>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</si>
  <si>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</si>
  <si>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</si>
  <si>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</si>
  <si>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</si>
  <si>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</si>
  <si>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</si>
  <si>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</si>
  <si>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</si>
  <si>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</si>
  <si>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</si>
  <si>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</si>
  <si>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</si>
  <si>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</si>
  <si>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</si>
  <si>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</si>
  <si>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</si>
  <si>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</si>
  <si>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</si>
  <si>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</si>
  <si>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</si>
  <si>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</si>
  <si>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</si>
  <si>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</si>
  <si>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</si>
  <si>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</si>
  <si>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</si>
  <si>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</si>
  <si>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</si>
  <si>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</si>
  <si>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</si>
  <si>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</si>
  <si>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</si>
  <si>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</si>
  <si>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</si>
  <si>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</si>
  <si>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</si>
  <si>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</si>
  <si>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</si>
  <si>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</si>
  <si>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</si>
  <si>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</si>
  <si>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</si>
  <si>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</si>
  <si>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</si>
  <si>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</si>
  <si>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</si>
  <si>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</si>
  <si>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</si>
  <si>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</si>
  <si>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</si>
  <si>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</si>
  <si>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</si>
  <si>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</si>
  <si>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</si>
  <si>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</si>
  <si>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</si>
  <si>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</si>
  <si>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</si>
  <si>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</si>
  <si>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</si>
  <si>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</si>
  <si>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</si>
  <si>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</si>
  <si>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</si>
  <si>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</si>
  <si>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</si>
  <si>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</si>
  <si>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</si>
  <si>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</si>
  <si>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</si>
  <si>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</si>
  <si>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</si>
  <si>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</si>
  <si>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</si>
  <si>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</si>
  <si>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</si>
  <si>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</si>
  <si>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</si>
  <si>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</si>
  <si>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</si>
  <si>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</si>
  <si>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</si>
  <si>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</si>
  <si>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</si>
  <si>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</si>
  <si>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</si>
  <si>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</si>
  <si>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</si>
  <si>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</si>
  <si>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</si>
  <si>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</si>
  <si>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</si>
  <si>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</si>
  <si>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</si>
  <si>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</si>
  <si>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</si>
  <si>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</si>
  <si>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</si>
  <si>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</si>
  <si>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</si>
  <si>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</si>
  <si>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</si>
  <si>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</si>
  <si>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</si>
  <si>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</si>
  <si>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</si>
  <si>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</si>
  <si>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</si>
  <si>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</si>
  <si>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</si>
  <si>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</si>
  <si>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</si>
  <si>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</si>
  <si>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</si>
  <si>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</si>
  <si>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</si>
  <si>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</si>
  <si>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</si>
  <si>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</si>
  <si>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</si>
  <si>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</si>
  <si>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</si>
  <si>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</si>
  <si>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</si>
  <si>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</si>
  <si>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</si>
  <si>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</si>
  <si>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</si>
  <si>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</si>
  <si>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</si>
  <si>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</si>
  <si>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</si>
  <si>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</si>
  <si>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</si>
  <si>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</si>
  <si>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</si>
  <si>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</si>
  <si>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</si>
  <si>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</si>
  <si>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</si>
  <si>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</si>
  <si>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</si>
  <si>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</si>
  <si>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</si>
  <si>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</si>
  <si>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</si>
  <si>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</si>
  <si>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</si>
  <si>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</si>
  <si>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</si>
  <si>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</si>
  <si>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</si>
  <si>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</si>
  <si>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</si>
  <si>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</si>
  <si>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</si>
  <si>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</si>
  <si>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</si>
  <si>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</si>
  <si>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</si>
  <si>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</si>
  <si>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</si>
  <si>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</si>
  <si>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</si>
  <si>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</si>
  <si>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</si>
  <si>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</si>
  <si>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</si>
  <si>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</si>
  <si>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</si>
  <si>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</si>
  <si>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</si>
  <si>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</si>
  <si>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</si>
  <si>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</si>
  <si>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</si>
  <si>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</si>
  <si>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</si>
  <si>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</si>
  <si>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</si>
  <si>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</si>
  <si>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</si>
  <si>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</si>
  <si>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</si>
  <si>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</si>
  <si>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</si>
  <si>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</si>
  <si>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</si>
  <si>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</si>
  <si>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</si>
  <si>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</si>
  <si>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</si>
  <si>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</si>
  <si>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</si>
  <si>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</si>
  <si>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</si>
  <si>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</si>
  <si>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</si>
  <si>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</si>
  <si>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</si>
  <si>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</si>
  <si>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</si>
  <si>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</si>
  <si>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</si>
  <si>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</si>
  <si>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</si>
  <si>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</si>
  <si>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</si>
  <si>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</si>
  <si>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</si>
  <si>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</si>
  <si>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</si>
  <si>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</si>
  <si>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</si>
  <si>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</si>
  <si>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</si>
  <si>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</si>
  <si>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</si>
  <si>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</si>
  <si>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</si>
  <si>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</si>
  <si>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</si>
  <si>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</si>
  <si>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</si>
  <si>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</si>
  <si>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</si>
  <si>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</si>
  <si>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</si>
  <si>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</si>
  <si>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</si>
  <si>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</si>
  <si>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</si>
  <si>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</si>
  <si>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</si>
  <si>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</si>
  <si>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</si>
  <si>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</si>
  <si>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</si>
  <si>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</si>
  <si>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</si>
  <si>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</si>
  <si>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</si>
  <si>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</si>
  <si>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</si>
  <si>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</si>
  <si>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</si>
  <si>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</si>
  <si>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</si>
  <si>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</si>
  <si>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</si>
  <si>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</si>
  <si>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</si>
  <si>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</si>
  <si>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</si>
  <si>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</si>
  <si>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</si>
  <si>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</si>
  <si>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</si>
  <si>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</si>
  <si>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</si>
  <si>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</si>
  <si>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</si>
  <si>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</si>
  <si>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</si>
  <si>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</si>
  <si>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</si>
  <si>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</si>
  <si>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</si>
  <si>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</si>
  <si>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</si>
  <si>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</si>
  <si>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</si>
  <si>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</si>
  <si>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</si>
  <si>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</si>
  <si>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</si>
  <si>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</si>
  <si>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</si>
  <si>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</si>
  <si>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</si>
  <si>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</si>
  <si>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</si>
  <si>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</si>
  <si>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</si>
  <si>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</si>
  <si>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</si>
  <si>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</si>
  <si>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</si>
  <si>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</si>
  <si>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</si>
  <si>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</si>
  <si>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</si>
  <si>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</si>
  <si>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</si>
  <si>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</si>
  <si>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</si>
  <si>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</si>
  <si>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</si>
  <si>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</si>
  <si>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</si>
  <si>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</si>
  <si>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</si>
  <si>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</si>
  <si>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</si>
  <si>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</si>
  <si>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</si>
  <si>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</si>
  <si>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</si>
  <si>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</si>
  <si>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</si>
  <si>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</si>
  <si>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</si>
  <si>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</si>
  <si>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</si>
  <si>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</si>
  <si>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</si>
  <si>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</si>
  <si>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</si>
  <si>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</si>
  <si>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</si>
  <si>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</si>
  <si>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</si>
  <si>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</si>
  <si>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</si>
  <si>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</si>
  <si>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</si>
  <si>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</si>
  <si>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</si>
  <si>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</si>
  <si>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</si>
  <si>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</si>
  <si>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</si>
  <si>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</si>
  <si>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</si>
  <si>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</si>
  <si>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</si>
  <si>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</si>
  <si>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</si>
  <si>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</si>
  <si>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</si>
  <si>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</si>
  <si>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</si>
  <si>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</si>
  <si>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</si>
  <si>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</si>
  <si>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</si>
  <si>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</si>
  <si>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</si>
  <si>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</si>
  <si>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</si>
  <si>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</si>
  <si>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</si>
  <si>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</si>
  <si>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</si>
  <si>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</si>
  <si>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</si>
  <si>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</si>
  <si>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</si>
  <si>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</si>
  <si>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</si>
  <si>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</si>
  <si>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</si>
  <si>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</si>
  <si>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</si>
  <si>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</si>
  <si>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</si>
  <si>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</si>
  <si>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</si>
  <si>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</si>
  <si>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</si>
  <si>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</si>
  <si>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</si>
  <si>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</si>
  <si>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</si>
  <si>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</si>
  <si>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</si>
  <si>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</si>
  <si>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</si>
  <si>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</si>
  <si>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</si>
  <si>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</si>
  <si>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</si>
  <si>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</si>
  <si>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</si>
  <si>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</si>
  <si>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</si>
  <si>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</si>
  <si>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</si>
  <si>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</si>
  <si>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</si>
  <si>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</si>
  <si>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</si>
  <si>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</si>
  <si>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</si>
  <si>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</si>
  <si>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</si>
  <si>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</si>
  <si>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</si>
  <si>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</si>
  <si>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</si>
  <si>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</si>
  <si>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</si>
  <si>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</si>
  <si>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</si>
  <si>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</si>
  <si>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</si>
  <si>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</si>
  <si>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</si>
  <si>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</si>
  <si>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</si>
  <si>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</si>
  <si>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</si>
  <si>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</si>
  <si>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</si>
  <si>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</si>
  <si>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</si>
  <si>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</si>
  <si>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</si>
  <si>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</si>
  <si>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</si>
  <si>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</si>
  <si>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</si>
  <si>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</si>
  <si>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</si>
  <si>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</si>
  <si>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</si>
  <si>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</si>
  <si>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</si>
  <si>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</si>
  <si>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</si>
  <si>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</si>
  <si>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</si>
  <si>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</si>
  <si>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</si>
  <si>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</si>
  <si>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</si>
  <si>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</si>
  <si>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</si>
  <si>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</si>
  <si>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</si>
  <si>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</si>
  <si>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</si>
  <si>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</si>
  <si>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</si>
  <si>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</si>
  <si>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</si>
  <si>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</si>
  <si>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</si>
  <si>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</si>
  <si>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</si>
  <si>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</si>
  <si>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</si>
  <si>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</si>
  <si>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</si>
  <si>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</si>
  <si>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</si>
  <si>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</si>
  <si>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</si>
  <si>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</si>
  <si>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</si>
  <si>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</si>
  <si>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</si>
  <si>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</si>
  <si>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</si>
  <si>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</si>
  <si>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</si>
  <si>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</si>
  <si>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</si>
  <si>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</si>
  <si>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</si>
  <si>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</si>
  <si>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</si>
  <si>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</si>
  <si>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</si>
  <si>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</si>
  <si>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</si>
  <si>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</si>
  <si>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</si>
  <si>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</si>
  <si>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</si>
  <si>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</si>
  <si>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</si>
  <si>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</si>
  <si>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</si>
  <si>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</si>
  <si>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</si>
  <si>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</si>
  <si>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</si>
  <si>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</si>
  <si>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</si>
  <si>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</si>
  <si>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</si>
  <si>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</si>
  <si>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</si>
  <si>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</si>
  <si>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</si>
  <si>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</si>
  <si>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</si>
  <si>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</si>
  <si>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</si>
  <si>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</si>
  <si>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</si>
  <si>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</si>
  <si>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</si>
  <si>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</si>
  <si>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</si>
  <si>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</si>
  <si>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</si>
  <si>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</si>
  <si>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</si>
  <si>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</si>
  <si>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</si>
  <si>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</si>
  <si>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</si>
  <si>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</si>
  <si>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</si>
  <si>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</si>
  <si>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</si>
  <si>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</si>
  <si>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</si>
  <si>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</si>
  <si>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</si>
  <si>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</si>
  <si>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</si>
  <si>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</si>
  <si>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</si>
  <si>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</si>
  <si>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</si>
  <si>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</si>
  <si>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</si>
  <si>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</si>
  <si>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</si>
  <si>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</si>
  <si>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</si>
  <si>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</si>
  <si>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</si>
  <si>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</si>
  <si>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</si>
  <si>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</si>
  <si>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</si>
  <si>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</si>
  <si>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</si>
  <si>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</si>
  <si>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</si>
  <si>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</si>
  <si>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</si>
  <si>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</si>
  <si>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</si>
  <si>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</si>
  <si>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</si>
  <si>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</si>
  <si>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</si>
  <si>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</si>
  <si>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</si>
  <si>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</si>
  <si>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</si>
  <si>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</si>
  <si>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</si>
  <si>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</si>
  <si>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</si>
  <si>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</si>
  <si>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</si>
  <si>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</si>
  <si>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</si>
  <si>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</si>
  <si>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</si>
  <si>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</si>
  <si>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</si>
  <si>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</si>
  <si>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</si>
  <si>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</si>
  <si>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</si>
  <si>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</si>
  <si>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</si>
  <si>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</si>
  <si>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</si>
  <si>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</si>
  <si>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</si>
  <si>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</si>
  <si>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</si>
  <si>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</si>
  <si>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</si>
  <si>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</si>
  <si>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</si>
  <si>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</si>
  <si>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</si>
  <si>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</si>
  <si>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</si>
  <si>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</si>
  <si>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</si>
  <si>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</si>
  <si>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</si>
  <si>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</si>
  <si>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</si>
  <si>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</si>
  <si>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</si>
  <si>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</si>
  <si>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</si>
  <si>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</si>
  <si>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</si>
  <si>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</si>
  <si>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</si>
  <si>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</si>
  <si>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</si>
  <si>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</si>
  <si>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</si>
  <si>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</si>
  <si>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</si>
  <si>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</si>
  <si>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</si>
  <si>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</si>
  <si>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</si>
  <si>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</si>
  <si>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</si>
  <si>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</si>
  <si>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</si>
  <si>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</si>
  <si>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</si>
  <si>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</si>
  <si>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</si>
  <si>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</si>
  <si>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</si>
  <si>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</si>
  <si>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</si>
  <si>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</si>
  <si>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</si>
  <si>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</si>
  <si>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</si>
  <si>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</si>
  <si>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</si>
  <si>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</si>
  <si>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</si>
  <si>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</si>
  <si>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</si>
  <si>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</si>
  <si>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</si>
  <si>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</si>
  <si>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</si>
  <si>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</si>
  <si>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</si>
  <si>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</si>
  <si>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</si>
  <si>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</si>
  <si>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</si>
  <si>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</si>
  <si>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</si>
  <si>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</si>
  <si>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</si>
  <si>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</si>
  <si>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</si>
  <si>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</si>
  <si>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</si>
  <si>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</si>
  <si>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</si>
  <si>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</si>
  <si>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</si>
  <si>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</si>
  <si>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</si>
  <si>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</si>
  <si>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</si>
  <si>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</si>
  <si>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</si>
  <si>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</si>
  <si>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</si>
  <si>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</si>
  <si>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</si>
  <si>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</si>
  <si>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</si>
  <si>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</si>
  <si>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</si>
  <si>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</si>
  <si>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</si>
  <si>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</si>
  <si>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</si>
  <si>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</si>
  <si>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</si>
  <si>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</si>
  <si>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</si>
  <si>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</si>
  <si>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</si>
  <si>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</si>
  <si>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</si>
  <si>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</si>
  <si>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</si>
  <si>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</si>
  <si>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</si>
  <si>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</si>
  <si>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</si>
  <si>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</si>
  <si>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</si>
  <si>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</si>
  <si>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</si>
  <si>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</si>
  <si>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</si>
  <si>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</si>
  <si>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</si>
  <si>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</si>
  <si>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</si>
  <si>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</si>
  <si>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</si>
  <si>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</si>
  <si>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</si>
  <si>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</si>
  <si>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</si>
  <si>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</si>
  <si>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</si>
  <si>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</si>
  <si>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</si>
  <si>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</si>
  <si>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</si>
  <si>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</si>
  <si>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</si>
  <si>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</si>
  <si>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</si>
  <si>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</si>
  <si>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</si>
  <si>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</si>
  <si>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</si>
  <si>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</si>
  <si>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</si>
  <si>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</si>
  <si>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</si>
  <si>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</si>
  <si>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</si>
  <si>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</si>
  <si>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</si>
  <si>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</si>
  <si>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</si>
  <si>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</si>
  <si>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</si>
  <si>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</si>
  <si>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</si>
  <si>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</si>
  <si>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</si>
  <si>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</si>
  <si>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</si>
  <si>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</si>
  <si>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</si>
  <si>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</si>
  <si>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</si>
  <si>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</si>
  <si>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</si>
  <si>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</si>
  <si>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</si>
  <si>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</si>
  <si>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</si>
  <si>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</si>
  <si>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</si>
  <si>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</si>
  <si>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</si>
  <si>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</si>
  <si>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</si>
  <si>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</si>
  <si>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</si>
  <si>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</si>
  <si>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</si>
  <si>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</si>
  <si>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</si>
  <si>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</si>
  <si>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</si>
  <si>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</si>
  <si>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</si>
  <si>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</si>
  <si>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</si>
  <si>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</si>
  <si>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</si>
  <si>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</si>
  <si>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</si>
  <si>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</si>
  <si>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</si>
  <si>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</si>
  <si>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</si>
  <si>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</si>
  <si>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</si>
  <si>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</si>
  <si>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</si>
  <si>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</si>
  <si>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</si>
  <si>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</si>
  <si>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</si>
  <si>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</si>
  <si>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</si>
  <si>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</si>
  <si>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</si>
  <si>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</si>
  <si>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</si>
  <si>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</si>
  <si>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</si>
  <si>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</si>
  <si>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</si>
  <si>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</si>
  <si>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</si>
  <si>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</si>
  <si>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</si>
  <si>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</si>
  <si>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</si>
  <si>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</si>
  <si>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</si>
  <si>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</si>
  <si>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</si>
  <si>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</si>
  <si>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</si>
  <si>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</si>
  <si>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</si>
  <si>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</si>
  <si>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</si>
  <si>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</si>
  <si>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</si>
  <si>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</si>
  <si>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</si>
  <si>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</si>
  <si>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</si>
  <si>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</si>
  <si>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</si>
  <si>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</si>
  <si>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</si>
  <si>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</si>
  <si>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</si>
  <si>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</si>
  <si>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</si>
  <si>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</si>
  <si>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</si>
  <si>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</si>
  <si>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</si>
  <si>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</si>
  <si>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</si>
  <si>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</si>
  <si>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</si>
  <si>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</si>
  <si>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</si>
  <si>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</si>
  <si>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</si>
  <si>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</si>
  <si>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</si>
  <si>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</si>
  <si>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</si>
  <si>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</si>
  <si>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</si>
  <si>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</si>
  <si>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</si>
  <si>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</si>
  <si>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</si>
  <si>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</si>
  <si>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</si>
  <si>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</si>
  <si>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</si>
  <si>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</si>
  <si>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</si>
  <si>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</si>
  <si>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</si>
  <si>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</si>
  <si>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</si>
  <si>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</si>
  <si>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</si>
  <si>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</si>
  <si>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</si>
  <si>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</si>
  <si>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</si>
  <si>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</si>
  <si>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</si>
  <si>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</si>
  <si>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</si>
  <si>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</si>
  <si>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</si>
  <si>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</si>
  <si>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</si>
  <si>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</si>
  <si>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</si>
  <si>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</si>
  <si>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</si>
  <si>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</si>
  <si>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</si>
  <si>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</si>
  <si>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</si>
  <si>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</si>
  <si>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</si>
  <si>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</si>
  <si>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</si>
  <si>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</si>
  <si>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</si>
  <si>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</si>
  <si>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</si>
  <si>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</si>
  <si>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</si>
  <si>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</si>
  <si>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</si>
  <si>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</si>
  <si>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</si>
  <si>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</si>
  <si>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</si>
  <si>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</si>
  <si>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</si>
  <si>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</si>
  <si>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</si>
  <si>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</si>
  <si>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</si>
  <si>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</si>
  <si>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</si>
  <si>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</si>
  <si>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</si>
  <si>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</si>
  <si>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</si>
  <si>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</si>
  <si>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</si>
  <si>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</si>
  <si>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</si>
  <si>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</si>
  <si>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</si>
  <si>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</si>
  <si>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</si>
  <si>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</si>
  <si>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</si>
  <si>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</si>
  <si>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</si>
  <si>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</si>
  <si>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</si>
  <si>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</si>
  <si>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</si>
  <si>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</si>
  <si>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</si>
  <si>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</si>
  <si>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</si>
  <si>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</si>
  <si>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</si>
  <si>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</si>
  <si>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</si>
  <si>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</si>
  <si>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</si>
  <si>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</si>
  <si>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</si>
  <si>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</si>
  <si>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</si>
  <si>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</si>
  <si>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</si>
  <si>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</si>
  <si>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</si>
  <si>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</si>
  <si>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</si>
  <si>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</si>
  <si>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</si>
  <si>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</si>
  <si>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</si>
  <si>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</si>
  <si>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</si>
  <si>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</si>
  <si>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</si>
  <si>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</si>
  <si>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</si>
  <si>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</si>
  <si>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</si>
  <si>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</si>
  <si>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</si>
  <si>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</si>
  <si>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</si>
  <si>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</si>
  <si>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</si>
  <si>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</si>
  <si>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</si>
  <si>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</si>
  <si>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</si>
  <si>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</si>
  <si>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</si>
  <si>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</si>
  <si>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</si>
  <si>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</si>
  <si>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</si>
  <si>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</si>
  <si>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</si>
  <si>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</si>
  <si>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</si>
  <si>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</si>
  <si>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</si>
  <si>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</si>
  <si>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</si>
  <si>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</si>
  <si>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</si>
  <si>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</si>
  <si>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</si>
  <si>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</si>
  <si>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</si>
  <si>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</si>
  <si>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</si>
  <si>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</si>
  <si>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</si>
  <si>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</si>
  <si>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</si>
  <si>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</si>
  <si>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</si>
  <si>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</si>
  <si>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</si>
  <si>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</si>
  <si>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</si>
  <si>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</si>
  <si>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</si>
  <si>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</si>
  <si>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</si>
  <si>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</si>
  <si>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</si>
  <si>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</si>
  <si>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</si>
  <si>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</si>
  <si>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</si>
  <si>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</si>
  <si>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</si>
  <si>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</si>
  <si>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</si>
  <si>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</si>
  <si>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</si>
  <si>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</si>
  <si>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</si>
  <si>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</si>
  <si>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</si>
  <si>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</si>
  <si>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</si>
  <si>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</si>
  <si>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</si>
  <si>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</si>
  <si>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</si>
  <si>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</si>
  <si>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</si>
  <si>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</si>
  <si>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</si>
  <si>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</si>
  <si>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</si>
  <si>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</si>
  <si>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</si>
  <si>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</si>
  <si>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</si>
  <si>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</si>
  <si>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</si>
  <si>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</si>
  <si>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</si>
  <si>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</si>
  <si>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</si>
  <si>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</si>
  <si>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</si>
  <si>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</si>
  <si>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</si>
  <si>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</si>
  <si>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</si>
  <si>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</si>
  <si>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</si>
  <si>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</si>
  <si>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</si>
  <si>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</si>
  <si>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</si>
  <si>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</si>
  <si>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</si>
  <si>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</si>
  <si>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</si>
  <si>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</si>
  <si>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</si>
  <si>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</si>
  <si>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</si>
  <si>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</si>
  <si>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</si>
  <si>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</si>
  <si>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</si>
  <si>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</si>
  <si>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</si>
  <si>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</si>
  <si>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</si>
  <si>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</si>
  <si>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</si>
  <si>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</si>
  <si>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</si>
  <si>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</si>
  <si>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</si>
  <si>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</si>
  <si>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</si>
  <si>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</si>
  <si>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</si>
  <si>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</si>
  <si>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</si>
  <si>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</si>
  <si>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</si>
  <si>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</si>
  <si>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</si>
  <si>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</si>
  <si>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</si>
  <si>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</si>
  <si>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</si>
  <si>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</si>
  <si>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</si>
  <si>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</si>
  <si>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</si>
  <si>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</si>
  <si>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</si>
  <si>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</si>
  <si>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</si>
  <si>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</si>
  <si>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</si>
  <si>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</si>
  <si>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</si>
  <si>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</si>
  <si>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</si>
  <si>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</si>
  <si>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</si>
  <si>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</si>
  <si>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</si>
  <si>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</si>
  <si>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</si>
  <si>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</si>
  <si>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</si>
  <si>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</si>
  <si>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</si>
  <si>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</si>
  <si>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</si>
  <si>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</si>
  <si>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</si>
  <si>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</si>
  <si>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</si>
  <si>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</si>
  <si>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</si>
  <si>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</si>
  <si>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</si>
  <si>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</si>
  <si>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</si>
  <si>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</si>
  <si>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</si>
  <si>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</si>
  <si>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</si>
  <si>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</si>
  <si>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</si>
  <si>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</si>
  <si>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</si>
  <si>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</si>
  <si>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</si>
  <si>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</si>
  <si>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</si>
  <si>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</si>
  <si>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</si>
  <si>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</si>
  <si>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</si>
  <si>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</si>
  <si>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</si>
  <si>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</si>
  <si>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</si>
  <si>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</si>
  <si>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</si>
  <si>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</si>
  <si>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</si>
  <si>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</si>
  <si>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</si>
  <si>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</si>
  <si>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</si>
  <si>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</si>
  <si>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</si>
  <si>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</si>
  <si>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</si>
  <si>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</si>
  <si>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</si>
  <si>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</si>
  <si>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</si>
  <si>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</si>
  <si>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</si>
  <si>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</si>
  <si>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</si>
  <si>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</si>
  <si>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</si>
  <si>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</si>
  <si>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</si>
  <si>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</si>
  <si>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</si>
  <si>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</si>
  <si>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</si>
  <si>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</si>
  <si>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</si>
  <si>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</si>
  <si>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</si>
  <si>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</si>
  <si>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</si>
  <si>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</si>
  <si>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</si>
  <si>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</si>
  <si>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</si>
  <si>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</si>
  <si>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</si>
  <si>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</si>
  <si>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</si>
  <si>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</si>
  <si>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</si>
  <si>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</si>
  <si>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</si>
  <si>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</si>
  <si>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</si>
  <si>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</si>
  <si>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</si>
  <si>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</si>
  <si>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</si>
  <si>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</si>
  <si>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</si>
  <si>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</si>
  <si>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</si>
  <si>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</si>
  <si>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</si>
  <si>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</si>
  <si>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</si>
  <si>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</si>
  <si>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</si>
  <si>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</si>
  <si>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</si>
  <si>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</si>
  <si>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</si>
  <si>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</si>
  <si>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</si>
  <si>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</si>
  <si>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</si>
  <si>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</si>
  <si>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</si>
  <si>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</si>
  <si>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</si>
  <si>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</si>
  <si>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</si>
  <si>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</si>
  <si>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</si>
  <si>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</si>
  <si>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</si>
  <si>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</si>
  <si>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</si>
  <si>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</si>
  <si>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</si>
  <si>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</si>
  <si>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</si>
  <si>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</si>
  <si>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</si>
  <si>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</si>
  <si>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</si>
  <si>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</si>
  <si>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</si>
  <si>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</si>
  <si>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</si>
  <si>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</si>
  <si>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</si>
  <si>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</si>
  <si>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</si>
  <si>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</si>
  <si>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</si>
  <si>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</si>
  <si>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</si>
  <si>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</si>
  <si>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</si>
  <si>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</si>
  <si>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</si>
  <si>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</si>
  <si>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</si>
  <si>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</si>
  <si>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</si>
  <si>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</si>
  <si>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</si>
  <si>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</si>
  <si>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</si>
  <si>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</si>
  <si>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</si>
  <si>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</si>
  <si>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</si>
  <si>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</si>
  <si>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</si>
  <si>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</si>
  <si>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</si>
  <si>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</si>
  <si>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</si>
  <si>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</si>
  <si>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</si>
  <si>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</si>
  <si>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</si>
  <si>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</si>
  <si>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</si>
  <si>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</si>
  <si>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</si>
  <si>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</si>
  <si>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</si>
  <si>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</si>
  <si>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</si>
  <si>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</si>
  <si>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</si>
  <si>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</si>
  <si>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</si>
  <si>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</si>
  <si>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</si>
  <si>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</si>
  <si>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</si>
  <si>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</si>
  <si>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</si>
  <si>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</si>
  <si>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</si>
  <si>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</si>
  <si>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</si>
  <si>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</si>
  <si>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</si>
  <si>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</si>
  <si>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</si>
  <si>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</si>
  <si>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</si>
  <si>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</si>
  <si>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</si>
  <si>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</si>
  <si>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</si>
  <si>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</si>
  <si>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</si>
  <si>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</si>
  <si>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</si>
  <si>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</si>
  <si>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</si>
  <si>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</si>
  <si>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</si>
  <si>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</si>
  <si>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</si>
  <si>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</si>
  <si>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</si>
  <si>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</si>
  <si>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</si>
  <si>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</si>
  <si>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</si>
  <si>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</si>
  <si>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</si>
  <si>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</si>
  <si>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</si>
  <si>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</si>
  <si>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</si>
  <si>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</si>
  <si>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</si>
  <si>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</si>
  <si>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</si>
  <si>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</si>
  <si>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</si>
  <si>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</si>
  <si>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</si>
  <si>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</si>
  <si>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</si>
  <si>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</si>
  <si>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</si>
  <si>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</si>
  <si>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</si>
  <si>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</si>
  <si>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</si>
  <si>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</si>
  <si>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</si>
  <si>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</si>
  <si>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</si>
  <si>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</si>
  <si>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</si>
  <si>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</si>
  <si>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</si>
  <si>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</si>
  <si>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</si>
  <si>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</si>
  <si>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</si>
  <si>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</si>
  <si>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</si>
  <si>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</si>
  <si>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</si>
  <si>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</si>
  <si>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</si>
  <si>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</si>
  <si>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</si>
  <si>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</si>
  <si>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</si>
  <si>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</si>
  <si>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</si>
  <si>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</si>
  <si>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</si>
  <si>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</si>
  <si>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</si>
  <si>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</si>
  <si>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</si>
  <si>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</si>
  <si>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</si>
  <si>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</si>
  <si>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</si>
  <si>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</si>
  <si>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</si>
  <si>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</si>
  <si>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</si>
  <si>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</si>
  <si>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</si>
  <si>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</si>
  <si>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</si>
  <si>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</si>
  <si>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</si>
  <si>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</si>
  <si>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</si>
  <si>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</si>
  <si>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</si>
  <si>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</si>
  <si>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</si>
  <si>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</si>
  <si>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</si>
  <si>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</si>
  <si>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</si>
  <si>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</si>
  <si>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</si>
  <si>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</si>
  <si>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</si>
  <si>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</si>
  <si>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</si>
  <si>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</si>
  <si>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</si>
  <si>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</si>
  <si>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</si>
  <si>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</si>
  <si>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</si>
  <si>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</si>
  <si>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</si>
  <si>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</si>
  <si>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</si>
  <si>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</si>
  <si>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</si>
  <si>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</si>
  <si>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</si>
  <si>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</si>
  <si>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</si>
  <si>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</si>
  <si>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</si>
  <si>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</si>
  <si>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</si>
  <si>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</si>
  <si>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</si>
  <si>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</si>
  <si>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</si>
  <si>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</si>
  <si>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</si>
  <si>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</si>
  <si>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</si>
  <si>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</si>
  <si>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</si>
  <si>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</si>
  <si>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</si>
  <si>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</si>
  <si>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</si>
  <si>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</si>
  <si>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</si>
  <si>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</si>
  <si>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</si>
  <si>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</si>
  <si>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</si>
  <si>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</si>
  <si>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</si>
  <si>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</si>
  <si>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</si>
  <si>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</si>
  <si>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</si>
  <si>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</si>
  <si>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</si>
  <si>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</si>
  <si>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</si>
  <si>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</si>
  <si>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</si>
  <si>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</si>
  <si>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</si>
  <si>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</si>
  <si>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</si>
  <si>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</si>
  <si>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</si>
  <si>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</si>
  <si>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</si>
  <si>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</si>
  <si>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</si>
  <si>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</si>
  <si>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</si>
  <si>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</si>
  <si>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</si>
  <si>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</si>
  <si>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</si>
  <si>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</si>
  <si>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</si>
  <si>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</si>
  <si>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</si>
  <si>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</si>
  <si>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</si>
  <si>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</si>
  <si>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</si>
  <si>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</si>
  <si>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</si>
  <si>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</si>
  <si>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</si>
  <si>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</si>
  <si>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</si>
  <si>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</si>
  <si>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</si>
  <si>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</si>
  <si>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</si>
  <si>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</si>
  <si>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</si>
  <si>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</si>
  <si>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</si>
  <si>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</si>
  <si>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</si>
  <si>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</si>
  <si>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</si>
  <si>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</si>
  <si>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</si>
  <si>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</si>
  <si>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</si>
  <si>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</si>
  <si>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</si>
  <si>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</si>
  <si>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</si>
  <si>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</si>
  <si>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</si>
  <si>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</si>
  <si>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</si>
  <si>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</si>
  <si>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</si>
  <si>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</si>
  <si>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</si>
  <si>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</si>
  <si>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</si>
  <si>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</si>
  <si>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</si>
  <si>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</si>
  <si>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</si>
  <si>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</si>
  <si>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</si>
  <si>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</si>
  <si>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</si>
  <si>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</si>
  <si>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</si>
  <si>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</si>
  <si>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</si>
  <si>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</si>
  <si>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</si>
  <si>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</si>
  <si>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</si>
  <si>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</si>
  <si>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</si>
  <si>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</si>
  <si>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</si>
  <si>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</si>
  <si>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</si>
  <si>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</si>
  <si>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</si>
  <si>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</si>
  <si>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</si>
  <si>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</si>
  <si>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</si>
  <si>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</si>
  <si>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</si>
  <si>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</si>
  <si>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</si>
  <si>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</si>
  <si>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</si>
  <si>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</si>
  <si>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</si>
  <si>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</si>
  <si>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</si>
  <si>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</si>
  <si>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</si>
  <si>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</si>
  <si>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</si>
  <si>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</si>
  <si>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</si>
  <si>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</si>
  <si>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</si>
  <si>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</si>
  <si>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</si>
  <si>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</si>
  <si>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</si>
  <si>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</si>
  <si>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</si>
  <si>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</si>
  <si>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</si>
  <si>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</si>
  <si>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</si>
  <si>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</si>
  <si>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</si>
  <si>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</si>
  <si>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</si>
  <si>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</si>
  <si>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</si>
  <si>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</si>
  <si>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</si>
  <si>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</si>
  <si>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</si>
  <si>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</si>
  <si>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</si>
  <si>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</si>
  <si>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</si>
  <si>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</si>
  <si>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</si>
  <si>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</si>
  <si>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</si>
  <si>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</si>
  <si>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</si>
  <si>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</si>
  <si>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</si>
  <si>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</si>
  <si>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</si>
  <si>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</si>
  <si>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</si>
  <si>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</si>
  <si>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</si>
  <si>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</si>
  <si>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</si>
  <si>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</si>
  <si>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</si>
  <si>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</si>
  <si>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</si>
  <si>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</si>
  <si>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</si>
  <si>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</si>
  <si>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</si>
  <si>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</si>
  <si>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</si>
  <si>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</si>
  <si>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</si>
  <si>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</si>
  <si>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</si>
  <si>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</si>
  <si>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</si>
  <si>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</si>
  <si>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</si>
  <si>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</si>
  <si>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</si>
  <si>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</si>
  <si>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</si>
  <si>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</si>
  <si>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</si>
  <si>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</si>
  <si>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</si>
  <si>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</si>
  <si>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</si>
  <si>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</si>
  <si>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</si>
  <si>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</si>
  <si>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</si>
  <si>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</si>
  <si>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</si>
  <si>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</si>
  <si>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</si>
  <si>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</si>
  <si>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</si>
  <si>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</si>
  <si>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</si>
  <si>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</si>
  <si>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</si>
  <si>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</si>
  <si>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</si>
  <si>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</si>
  <si>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</si>
  <si>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</si>
  <si>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</si>
  <si>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</si>
  <si>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</si>
  <si>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</si>
  <si>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</si>
  <si>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</si>
  <si>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</si>
  <si>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</si>
  <si>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</si>
  <si>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</si>
  <si>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</si>
  <si>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</si>
  <si>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</si>
  <si>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</si>
  <si>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</si>
  <si>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</si>
  <si>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</si>
  <si>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</si>
  <si>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</si>
  <si>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</si>
  <si>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</si>
  <si>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</si>
  <si>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</si>
  <si>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</si>
  <si>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</si>
  <si>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</si>
  <si>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</si>
  <si>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</si>
  <si>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</si>
  <si>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</si>
  <si>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</si>
  <si>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</si>
  <si>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</si>
  <si>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</si>
  <si>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</si>
  <si>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</si>
  <si>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</si>
  <si>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</si>
  <si>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</si>
  <si>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</si>
  <si>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</si>
  <si>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</si>
  <si>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</si>
  <si>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</si>
  <si>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</si>
  <si>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</si>
  <si>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</si>
  <si>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</si>
  <si>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</si>
  <si>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</si>
  <si>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</si>
  <si>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</si>
  <si>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</si>
  <si>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</si>
  <si>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</si>
  <si>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</si>
  <si>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</si>
  <si>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</si>
  <si>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</si>
  <si>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</si>
  <si>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</si>
  <si>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</si>
  <si>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</si>
  <si>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</si>
  <si>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</si>
  <si>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</si>
  <si>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</si>
  <si>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</si>
  <si>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</si>
  <si>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</si>
  <si>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</si>
  <si>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</si>
  <si>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</si>
  <si>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</si>
  <si>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</si>
  <si>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</si>
  <si>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</si>
  <si>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</si>
  <si>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</si>
  <si>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</si>
  <si>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</si>
  <si>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</si>
  <si>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</si>
  <si>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</si>
  <si>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</si>
  <si>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</si>
  <si>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</si>
  <si>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</si>
  <si>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</si>
  <si>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</si>
  <si>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</si>
  <si>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</si>
  <si>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</si>
  <si>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</si>
  <si>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</si>
  <si>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</si>
  <si>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</si>
  <si>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</si>
  <si>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</si>
  <si>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</si>
  <si>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</si>
  <si>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</si>
  <si>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</si>
  <si>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</si>
  <si>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</si>
  <si>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</si>
  <si>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</si>
  <si>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</si>
  <si>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</si>
  <si>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</si>
  <si>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</si>
  <si>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</si>
  <si>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</si>
  <si>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</si>
  <si>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</si>
  <si>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</si>
  <si>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</si>
  <si>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</si>
  <si>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</si>
  <si>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</si>
  <si>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</si>
  <si>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</si>
  <si>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</si>
  <si>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</si>
  <si>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</si>
  <si>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</si>
  <si>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</si>
  <si>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</si>
  <si>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</si>
  <si>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</si>
  <si>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</si>
  <si>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</si>
  <si>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</si>
  <si>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</si>
  <si>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</si>
  <si>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</si>
  <si>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</si>
  <si>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</si>
  <si>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</si>
  <si>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</si>
  <si>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</si>
  <si>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</si>
  <si>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</si>
  <si>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</si>
  <si>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</si>
  <si>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</si>
  <si>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</si>
  <si>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</si>
  <si>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</si>
  <si>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</si>
  <si>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</si>
  <si>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</si>
  <si>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</si>
  <si>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</si>
  <si>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</si>
  <si>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</si>
  <si>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</si>
  <si>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</si>
  <si>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</si>
  <si>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</si>
  <si>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</si>
  <si>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</si>
  <si>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</si>
  <si>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</si>
  <si>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</si>
  <si>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</si>
  <si>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</si>
  <si>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</si>
  <si>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</si>
  <si>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</si>
  <si>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</si>
  <si>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</si>
  <si>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</si>
  <si>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</si>
  <si>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</si>
  <si>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</si>
  <si>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</si>
  <si>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</si>
  <si>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</si>
  <si>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</si>
  <si>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</si>
  <si>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</si>
  <si>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</si>
  <si>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</si>
  <si>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</si>
  <si>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</si>
  <si>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</si>
  <si>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</si>
  <si>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</si>
  <si>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</si>
  <si>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</si>
  <si>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</si>
  <si>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</si>
  <si>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</si>
  <si>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</si>
  <si>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</si>
  <si>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</si>
  <si>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</si>
  <si>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</si>
  <si>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</si>
  <si>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</si>
  <si>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</si>
  <si>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</si>
  <si>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</si>
  <si>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</si>
  <si>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</si>
  <si>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</si>
  <si>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</si>
  <si>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</si>
  <si>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</si>
  <si>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</si>
  <si>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</si>
  <si>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</si>
  <si>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</si>
  <si>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</si>
  <si>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</si>
  <si>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</si>
  <si>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</si>
  <si>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</si>
  <si>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</si>
  <si>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</si>
  <si>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</si>
  <si>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</si>
  <si>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</si>
  <si>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</si>
  <si>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</si>
  <si>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</si>
  <si>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</si>
  <si>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</si>
  <si>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</si>
  <si>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</si>
  <si>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</si>
  <si>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</si>
  <si>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</si>
  <si>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</si>
  <si>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</si>
  <si>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</si>
  <si>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</si>
  <si>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</si>
  <si>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</si>
  <si>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</si>
  <si>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</si>
  <si>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</si>
  <si>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</si>
  <si>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</si>
  <si>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</si>
  <si>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</si>
  <si>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</si>
  <si>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</si>
  <si>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</si>
  <si>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</si>
  <si>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</si>
  <si>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</si>
  <si>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</si>
  <si>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</si>
  <si>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</si>
  <si>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</si>
  <si>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</si>
  <si>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</si>
  <si>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</si>
  <si>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</si>
  <si>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</si>
  <si>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</si>
  <si>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</si>
  <si>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</si>
  <si>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</si>
  <si>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</si>
  <si>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</si>
  <si>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</si>
  <si>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</si>
  <si>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</si>
  <si>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</si>
  <si>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</si>
  <si>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</si>
  <si>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</si>
  <si>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</si>
  <si>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</si>
  <si>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</si>
  <si>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</si>
  <si>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</si>
  <si>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</si>
  <si>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</si>
  <si>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</si>
  <si>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</si>
  <si>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</si>
  <si>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</si>
  <si>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</si>
  <si>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</si>
  <si>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</si>
  <si>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</si>
  <si>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</si>
  <si>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</si>
  <si>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</si>
  <si>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</si>
  <si>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</si>
  <si>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</si>
  <si>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</si>
  <si>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</si>
  <si>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</si>
  <si>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</si>
  <si>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</si>
  <si>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</si>
  <si>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</si>
  <si>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</si>
  <si>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</si>
  <si>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</si>
  <si>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</si>
  <si>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</si>
  <si>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</si>
  <si>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</si>
  <si>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</si>
  <si>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</si>
  <si>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</si>
  <si>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</si>
  <si>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</si>
  <si>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</si>
  <si>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</si>
  <si>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</si>
  <si>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</si>
  <si>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</si>
  <si>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</si>
  <si>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</si>
  <si>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</si>
  <si>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</si>
  <si>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</si>
  <si>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</si>
  <si>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</si>
  <si>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</si>
  <si>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</si>
  <si>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</si>
  <si>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</si>
  <si>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</si>
  <si>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</si>
  <si>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</si>
  <si>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</si>
  <si>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</si>
  <si>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</si>
  <si>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</si>
  <si>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</si>
  <si>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</si>
  <si>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</si>
  <si>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</si>
  <si>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</si>
  <si>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</si>
  <si>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</si>
  <si>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</si>
  <si>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</si>
  <si>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</si>
  <si>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</si>
  <si>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</si>
  <si>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</si>
  <si>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</si>
  <si>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</si>
  <si>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</si>
  <si>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</si>
  <si>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</si>
  <si>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</si>
  <si>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</si>
  <si>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</si>
  <si>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</si>
  <si>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</si>
  <si>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</si>
  <si>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</si>
  <si>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</si>
  <si>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</si>
  <si>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</si>
  <si>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</si>
  <si>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</si>
  <si>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</si>
  <si>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</si>
  <si>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</si>
  <si>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</si>
  <si>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</si>
  <si>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</si>
  <si>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</si>
  <si>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</si>
  <si>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</si>
  <si>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</si>
  <si>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</si>
  <si>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</si>
  <si>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</si>
  <si>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</si>
  <si>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</si>
  <si>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</si>
  <si>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</si>
  <si>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</si>
  <si>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</si>
  <si>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</si>
  <si>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</si>
  <si>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</si>
  <si>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</si>
  <si>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</si>
  <si>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</si>
  <si>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</si>
  <si>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</si>
  <si>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</si>
  <si>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</si>
  <si>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</si>
  <si>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</si>
  <si>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</si>
  <si>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</si>
  <si>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</si>
  <si>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</si>
  <si>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</si>
  <si>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</si>
  <si>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</si>
  <si>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</si>
  <si>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</si>
  <si>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</si>
  <si>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</si>
  <si>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</si>
  <si>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</si>
  <si>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</si>
  <si>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</si>
  <si>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</si>
  <si>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</si>
  <si>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</si>
  <si>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</si>
  <si>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</si>
  <si>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</si>
  <si>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</si>
  <si>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</si>
  <si>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</si>
  <si>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</si>
  <si>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</si>
  <si>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</si>
  <si>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</si>
  <si>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</si>
  <si>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</si>
  <si>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</si>
  <si>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</si>
  <si>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</si>
  <si>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</si>
  <si>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</si>
  <si>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</si>
  <si>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</si>
  <si>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</si>
  <si>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</si>
  <si>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</si>
  <si>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</si>
  <si>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</si>
  <si>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</si>
  <si>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</si>
  <si>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</si>
  <si>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</si>
  <si>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</si>
  <si>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</si>
  <si>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</si>
  <si>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</si>
  <si>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</si>
  <si>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</si>
  <si>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</si>
  <si>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</si>
  <si>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</si>
  <si>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</si>
  <si>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</si>
  <si>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</si>
  <si>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</si>
  <si>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</si>
  <si>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</si>
  <si>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</si>
  <si>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</si>
  <si>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</si>
  <si>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</si>
  <si>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</si>
  <si>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</si>
  <si>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</si>
  <si>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</si>
  <si>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</si>
  <si>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</si>
  <si>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</si>
  <si>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</si>
  <si>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</si>
  <si>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</si>
  <si>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</si>
  <si>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</si>
  <si>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</si>
  <si>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</si>
  <si>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</si>
  <si>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</si>
  <si>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</si>
  <si>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</si>
  <si>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</si>
  <si>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</si>
  <si>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</si>
  <si>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</si>
  <si>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</si>
  <si>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</si>
  <si>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</si>
  <si>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</si>
  <si>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</si>
  <si>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</si>
  <si>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</si>
  <si>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</si>
  <si>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</si>
  <si>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</si>
  <si>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</si>
  <si>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</si>
  <si>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</si>
  <si>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</si>
  <si>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</si>
  <si>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</si>
  <si>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</si>
  <si>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</si>
  <si>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</si>
  <si>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</si>
  <si>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</si>
  <si>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</si>
  <si>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</si>
  <si>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</si>
  <si>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</si>
  <si>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</si>
  <si>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</si>
  <si>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</si>
  <si>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</si>
  <si>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</si>
  <si>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</si>
  <si>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</si>
  <si>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</si>
  <si>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</si>
  <si>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</si>
  <si>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</si>
  <si>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</si>
  <si>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</si>
  <si>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</si>
  <si>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</si>
  <si>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</si>
  <si>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</si>
  <si>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</si>
  <si>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</si>
  <si>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</si>
  <si>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</si>
  <si>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</si>
  <si>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</si>
  <si>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</si>
  <si>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</si>
  <si>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</si>
  <si>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</si>
  <si>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</si>
  <si>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</si>
  <si>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</si>
  <si>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</si>
  <si>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</si>
  <si>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</si>
  <si>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</si>
  <si>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</si>
  <si>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</si>
  <si>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</si>
  <si>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</si>
  <si>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</si>
  <si>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</si>
  <si>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</si>
  <si>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</si>
  <si>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</si>
  <si>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</si>
  <si>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</si>
  <si>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</si>
  <si>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</si>
  <si>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</si>
  <si>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</si>
  <si>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</si>
  <si>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</si>
  <si>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</si>
  <si>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</si>
  <si>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</si>
  <si>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</si>
  <si>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</si>
  <si>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</si>
  <si>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</si>
  <si>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</si>
  <si>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</si>
  <si>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</si>
  <si>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</si>
  <si>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</si>
  <si>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</si>
  <si>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</si>
  <si>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</si>
  <si>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</si>
  <si>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</si>
  <si>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</si>
  <si>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</si>
  <si>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</si>
  <si>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</si>
  <si>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</si>
  <si>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</si>
  <si>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</si>
  <si>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</si>
  <si>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</si>
  <si>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</si>
  <si>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</si>
  <si>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</si>
  <si>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</si>
  <si>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</si>
  <si>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</si>
  <si>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</si>
  <si>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</si>
  <si>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</si>
  <si>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</si>
  <si>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</si>
  <si>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</si>
  <si>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</si>
  <si>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</si>
  <si>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</si>
  <si>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</si>
  <si>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</si>
  <si>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</si>
  <si>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</si>
  <si>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</si>
  <si>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</si>
  <si>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</si>
  <si>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</si>
  <si>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</si>
  <si>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</si>
  <si>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</si>
  <si>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</si>
  <si>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</si>
  <si>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</si>
  <si>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</si>
  <si>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</si>
  <si>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</si>
  <si>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</si>
  <si>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</si>
  <si>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</si>
  <si>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</si>
  <si>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</si>
  <si>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</si>
  <si>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</si>
  <si>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</si>
  <si>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</si>
  <si>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</si>
  <si>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</si>
  <si>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</si>
  <si>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</si>
  <si>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</si>
  <si>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</si>
  <si>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</si>
  <si>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</si>
  <si>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</si>
  <si>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</si>
  <si>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</si>
  <si>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</si>
  <si>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</si>
  <si>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</si>
  <si>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</si>
  <si>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</si>
  <si>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</si>
  <si>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</si>
  <si>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</si>
  <si>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</si>
  <si>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</si>
  <si>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</si>
  <si>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</si>
  <si>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</si>
  <si>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</si>
  <si>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</si>
  <si>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</si>
  <si>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</si>
  <si>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</si>
  <si>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</si>
  <si>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</si>
  <si>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</si>
  <si>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</si>
  <si>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</si>
  <si>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</si>
  <si>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</si>
  <si>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</si>
  <si>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</si>
  <si>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</si>
  <si>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</si>
  <si>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</si>
  <si>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</si>
  <si>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</si>
  <si>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</si>
  <si>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</si>
  <si>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</si>
  <si>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</si>
  <si>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</si>
  <si>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</si>
  <si>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</si>
  <si>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</si>
  <si>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</si>
  <si>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</si>
  <si>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</si>
  <si>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</si>
  <si>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</si>
  <si>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</si>
  <si>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</si>
  <si>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</si>
  <si>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</si>
  <si>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</si>
  <si>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</si>
  <si>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</si>
  <si>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</si>
  <si>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</si>
  <si>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</si>
  <si>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</si>
  <si>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</si>
  <si>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</si>
  <si>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</si>
  <si>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</si>
  <si>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</si>
  <si>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</si>
  <si>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</si>
  <si>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</si>
  <si>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</si>
  <si>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</si>
  <si>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</si>
  <si>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</si>
  <si>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</si>
  <si>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</si>
  <si>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</si>
  <si>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</si>
  <si>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</si>
  <si>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</si>
  <si>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</si>
  <si>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</si>
  <si>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</si>
  <si>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</si>
  <si>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</si>
  <si>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</si>
  <si>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</si>
  <si>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</si>
  <si>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</si>
  <si>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</si>
  <si>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</si>
  <si>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</si>
  <si>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</si>
  <si>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</si>
  <si>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</si>
  <si>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</si>
  <si>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</si>
  <si>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</si>
  <si>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</si>
  <si>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</si>
  <si>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</si>
  <si>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</si>
  <si>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</si>
  <si>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</si>
  <si>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</si>
  <si>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</si>
  <si>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</si>
  <si>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</si>
  <si>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</si>
  <si>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</si>
  <si>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</si>
  <si>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</si>
  <si>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</si>
  <si>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</si>
  <si>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</si>
  <si>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</si>
  <si>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</si>
  <si>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</si>
  <si>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</si>
  <si>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</si>
  <si>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</si>
  <si>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</si>
  <si>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</si>
  <si>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</si>
  <si>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</si>
  <si>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</si>
  <si>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</si>
  <si>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</si>
  <si>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</si>
  <si>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</si>
  <si>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</si>
  <si>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</si>
  <si>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</si>
  <si>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</si>
  <si>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</si>
  <si>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</si>
  <si>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</si>
  <si>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</si>
  <si>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</si>
  <si>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</si>
  <si>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</si>
  <si>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</si>
  <si>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</si>
  <si>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</si>
  <si>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</si>
  <si>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</si>
  <si>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</si>
  <si>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</si>
  <si>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</si>
  <si>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</si>
  <si>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</si>
  <si>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</si>
  <si>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</si>
  <si>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</si>
  <si>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</si>
  <si>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</si>
  <si>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</si>
  <si>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</si>
  <si>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</si>
  <si>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</si>
  <si>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</si>
  <si>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</si>
  <si>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</si>
  <si>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</si>
  <si>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</si>
  <si>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</si>
  <si>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</si>
  <si>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</si>
  <si>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</si>
  <si>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</si>
  <si>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</si>
  <si>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</si>
  <si>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</si>
  <si>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</si>
  <si>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</si>
  <si>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</si>
  <si>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</si>
  <si>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</si>
  <si>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</si>
  <si>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</si>
  <si>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</si>
  <si>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</si>
  <si>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</si>
  <si>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</si>
  <si>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</si>
  <si>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</si>
  <si>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</si>
  <si>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</si>
  <si>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</si>
  <si>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</si>
  <si>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</si>
  <si>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</si>
  <si>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</si>
  <si>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</si>
  <si>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</si>
  <si>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</si>
  <si>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</si>
  <si>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</si>
  <si>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</si>
  <si>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</si>
  <si>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</si>
  <si>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</si>
  <si>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</si>
  <si>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</si>
  <si>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</si>
  <si>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</si>
  <si>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</si>
  <si>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</si>
  <si>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</si>
  <si>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</si>
  <si>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</si>
  <si>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</si>
  <si>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</si>
  <si>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</si>
  <si>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</si>
  <si>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</si>
  <si>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</si>
  <si>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</si>
  <si>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</si>
  <si>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</si>
  <si>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</si>
  <si>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</si>
  <si>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</si>
  <si>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</si>
  <si>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</si>
  <si>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</si>
  <si>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</si>
  <si>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</si>
  <si>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</si>
  <si>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</si>
  <si>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</si>
  <si>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</si>
  <si>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</si>
  <si>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</si>
  <si>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</si>
  <si>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</si>
  <si>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</si>
  <si>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</si>
  <si>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</si>
  <si>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</si>
  <si>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</si>
  <si>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</si>
  <si>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</si>
  <si>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</si>
  <si>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</si>
  <si>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</si>
  <si>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</si>
  <si>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</si>
  <si>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</si>
  <si>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</si>
  <si>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</si>
  <si>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</si>
  <si>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</si>
  <si>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</si>
  <si>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</si>
  <si>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</si>
  <si>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</si>
  <si>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</si>
  <si>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</si>
  <si>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</si>
  <si>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</si>
  <si>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</si>
  <si>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</si>
  <si>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</si>
  <si>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</si>
  <si>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</si>
  <si>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</si>
  <si>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</si>
  <si>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</si>
  <si>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</si>
  <si>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</si>
  <si>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</si>
  <si>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</si>
  <si>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</si>
  <si>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</si>
  <si>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</si>
  <si>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</si>
  <si>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</si>
  <si>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</si>
  <si>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</si>
  <si>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</si>
  <si>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</si>
  <si>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</si>
  <si>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</si>
  <si>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</si>
  <si>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</si>
  <si>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</si>
  <si>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</si>
  <si>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</si>
  <si>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</si>
  <si>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</si>
  <si>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</si>
  <si>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</si>
  <si>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</si>
  <si>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</si>
  <si>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</si>
  <si>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</si>
  <si>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</si>
  <si>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</si>
  <si>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</si>
  <si>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</si>
  <si>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</si>
  <si>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</si>
  <si>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</si>
  <si>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</si>
  <si>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</si>
  <si>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</si>
  <si>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</si>
  <si>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</si>
  <si>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</si>
  <si>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</si>
  <si>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</si>
  <si>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</si>
  <si>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</si>
  <si>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</si>
  <si>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</si>
  <si>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</si>
  <si>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</si>
  <si>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</si>
  <si>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</si>
  <si>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</si>
  <si>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</si>
  <si>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</si>
  <si>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</si>
  <si>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</si>
  <si>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</si>
  <si>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</si>
  <si>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</si>
  <si>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</si>
  <si>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</si>
  <si>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</si>
  <si>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</si>
  <si>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</si>
  <si>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</si>
  <si>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</si>
  <si>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</si>
  <si>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</si>
  <si>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</si>
  <si>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</si>
  <si>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</si>
  <si>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</si>
  <si>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</si>
  <si>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</si>
  <si>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</si>
  <si>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</si>
  <si>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</si>
  <si>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</si>
  <si>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</si>
  <si>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</si>
  <si>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</si>
  <si>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</si>
  <si>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</si>
  <si>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</si>
  <si>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</si>
  <si>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</si>
  <si>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</si>
  <si>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</si>
  <si>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</si>
  <si>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</si>
  <si>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</si>
  <si>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</si>
  <si>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</si>
  <si>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</si>
  <si>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</si>
  <si>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</si>
  <si>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</si>
  <si>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</si>
  <si>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</si>
  <si>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</si>
  <si>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</si>
  <si>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</si>
  <si>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</si>
  <si>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</si>
  <si>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</si>
  <si>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</si>
  <si>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</si>
  <si>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</si>
  <si>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</si>
  <si>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</si>
  <si>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</si>
  <si>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</si>
  <si>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</si>
  <si>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</si>
  <si>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</si>
  <si>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</si>
  <si>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</si>
  <si>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</si>
  <si>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</si>
  <si>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</si>
  <si>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</si>
  <si>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</si>
  <si>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</si>
  <si>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</si>
  <si>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</si>
  <si>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</si>
  <si>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</si>
  <si>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</si>
  <si>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</si>
  <si>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</si>
  <si>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</si>
  <si>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</si>
  <si>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</si>
  <si>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</si>
  <si>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</si>
  <si>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</si>
  <si>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</si>
  <si>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</si>
  <si>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</si>
  <si>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</si>
  <si>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</si>
  <si>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</si>
  <si>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</si>
  <si>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</si>
  <si>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</si>
  <si>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</si>
  <si>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</si>
  <si>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</si>
  <si>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</si>
  <si>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</si>
  <si>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</si>
  <si>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</si>
  <si>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</si>
  <si>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</si>
  <si>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</si>
  <si>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</si>
  <si>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</si>
  <si>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</si>
  <si>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</si>
  <si>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</si>
  <si>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</si>
  <si>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</si>
  <si>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</si>
  <si>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</si>
  <si>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</si>
  <si>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</si>
  <si>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</si>
  <si>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</si>
  <si>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</si>
  <si>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</si>
  <si>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</si>
  <si>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</si>
  <si>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</si>
  <si>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</si>
  <si>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</si>
  <si>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</si>
  <si>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</si>
  <si>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</si>
  <si>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</si>
  <si>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</si>
  <si>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</si>
  <si>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</si>
  <si>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</si>
  <si>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</si>
  <si>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</si>
  <si>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</si>
  <si>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</si>
  <si>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</si>
  <si>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</si>
  <si>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</si>
  <si>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</si>
  <si>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</si>
  <si>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</si>
  <si>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</si>
  <si>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</si>
  <si>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</si>
  <si>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</si>
  <si>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</si>
  <si>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</si>
  <si>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</si>
  <si>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</si>
  <si>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</si>
  <si>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</si>
  <si>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</si>
  <si>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</si>
  <si>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</si>
  <si>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</si>
  <si>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</si>
  <si>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</si>
  <si>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</si>
  <si>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</si>
  <si>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</si>
  <si>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</si>
  <si>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</si>
  <si>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</si>
  <si>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</si>
  <si>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</si>
  <si>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</si>
  <si>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</si>
  <si>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</si>
  <si>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</si>
  <si>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</si>
  <si>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</si>
  <si>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</si>
  <si>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</si>
  <si>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</si>
  <si>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</si>
  <si>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</si>
  <si>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</si>
  <si>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</si>
  <si>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</si>
  <si>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</si>
  <si>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</si>
  <si>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</si>
  <si>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</si>
  <si>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</si>
  <si>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</si>
  <si>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</si>
  <si>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</si>
  <si>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</si>
  <si>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</si>
  <si>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</si>
  <si>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</si>
  <si>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</si>
  <si>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</si>
  <si>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</si>
  <si>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</si>
  <si>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</si>
  <si>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</si>
  <si>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</si>
  <si>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</si>
  <si>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</si>
  <si>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</si>
  <si>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</si>
  <si>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</si>
  <si>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</si>
  <si>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</si>
  <si>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</si>
  <si>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</si>
  <si>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</si>
  <si>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</si>
  <si>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</si>
  <si>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</si>
  <si>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</si>
  <si>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</si>
  <si>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</si>
  <si>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</si>
  <si>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</si>
  <si>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</si>
  <si>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</si>
  <si>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</si>
  <si>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</si>
  <si>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</si>
  <si>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</si>
  <si>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</si>
  <si>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</si>
  <si>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</si>
  <si>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</si>
  <si>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</si>
  <si>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</si>
  <si>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</si>
  <si>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</si>
  <si>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</si>
  <si>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</si>
  <si>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</si>
  <si>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</si>
  <si>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</si>
  <si>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</si>
  <si>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</si>
  <si>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</si>
  <si>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</si>
  <si>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</si>
  <si>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</si>
  <si>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</si>
  <si>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</si>
  <si>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</si>
  <si>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</si>
  <si>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</si>
  <si>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</si>
  <si>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</si>
  <si>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</si>
  <si>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</si>
  <si>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</si>
  <si>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</si>
  <si>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</si>
  <si>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</si>
  <si>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</si>
  <si>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</si>
  <si>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</si>
  <si>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</si>
  <si>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</si>
  <si>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</si>
  <si>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</si>
  <si>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</si>
  <si>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</si>
  <si>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</si>
  <si>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</si>
  <si>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</si>
  <si>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</si>
  <si>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</si>
  <si>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</si>
  <si>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</si>
  <si>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</si>
  <si>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</si>
  <si>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</si>
  <si>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</si>
  <si>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</si>
  <si>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</si>
  <si>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</si>
  <si>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</si>
  <si>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</si>
  <si>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</si>
  <si>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</si>
  <si>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</si>
  <si>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</si>
  <si>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</si>
  <si>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</si>
  <si>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</si>
  <si>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</si>
  <si>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</si>
  <si>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</si>
  <si>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</si>
  <si>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</si>
  <si>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</si>
  <si>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</si>
  <si>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</si>
  <si>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</si>
  <si>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</si>
  <si>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</si>
  <si>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</si>
  <si>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</si>
  <si>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</si>
  <si>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</si>
  <si>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</si>
  <si>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</si>
  <si>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</si>
  <si>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</si>
  <si>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</si>
  <si>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</si>
  <si>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</si>
  <si>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</si>
  <si>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</si>
  <si>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</si>
  <si>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</si>
  <si>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</si>
  <si>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</si>
  <si>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</si>
  <si>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</si>
  <si>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</si>
  <si>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</si>
  <si>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</si>
  <si>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</si>
  <si>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</si>
  <si>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</si>
  <si>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</si>
  <si>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</si>
  <si>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</si>
  <si>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</si>
  <si>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</si>
  <si>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</si>
  <si>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</si>
  <si>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</si>
  <si>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</si>
  <si>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</si>
  <si>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</si>
  <si>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</si>
  <si>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</si>
  <si>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</si>
  <si>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</si>
  <si>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</si>
  <si>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</si>
  <si>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</si>
  <si>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</si>
  <si>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</si>
  <si>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</si>
  <si>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</si>
  <si>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</si>
  <si>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</si>
  <si>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</si>
  <si>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</si>
  <si>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</si>
  <si>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</si>
  <si>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</si>
  <si>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</si>
  <si>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</si>
  <si>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</si>
  <si>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</si>
  <si>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</si>
  <si>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</si>
  <si>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</si>
  <si>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</si>
  <si>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</si>
  <si>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</si>
  <si>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</si>
  <si>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</si>
  <si>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</si>
  <si>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</si>
  <si>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</si>
  <si>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</si>
  <si>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</si>
  <si>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</si>
  <si>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</si>
  <si>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</si>
  <si>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</si>
  <si>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</si>
  <si>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</si>
  <si>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</si>
  <si>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</si>
  <si>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</si>
  <si>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</si>
  <si>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</si>
  <si>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</si>
  <si>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</si>
  <si>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</si>
  <si>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</si>
  <si>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</si>
  <si>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</si>
  <si>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</si>
  <si>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</si>
  <si>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</si>
  <si>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</si>
  <si>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</si>
  <si>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</si>
  <si>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</si>
  <si>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</si>
  <si>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</si>
  <si>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</si>
  <si>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</si>
  <si>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</si>
  <si>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</si>
  <si>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</si>
  <si>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</si>
  <si>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</si>
  <si>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</si>
  <si>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</si>
  <si>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</si>
  <si>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</si>
  <si>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</si>
  <si>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</si>
  <si>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</si>
  <si>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</si>
  <si>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</si>
  <si>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</si>
  <si>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</si>
  <si>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</si>
  <si>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</si>
  <si>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</si>
  <si>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</si>
  <si>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</si>
  <si>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</si>
  <si>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</si>
  <si>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</si>
  <si>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</si>
  <si>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</si>
  <si>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</si>
  <si>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</si>
  <si>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</si>
  <si>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</si>
  <si>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</si>
  <si>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</si>
  <si>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</si>
  <si>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</si>
  <si>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</si>
  <si>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</si>
  <si>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</si>
  <si>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</si>
  <si>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</si>
  <si>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</si>
  <si>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</si>
  <si>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</si>
  <si>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</si>
  <si>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</si>
  <si>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</si>
  <si>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</si>
  <si>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</si>
  <si>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</si>
  <si>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</si>
  <si>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</si>
  <si>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</si>
  <si>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</si>
  <si>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</si>
  <si>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</si>
  <si>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</si>
  <si>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</si>
  <si>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</si>
  <si>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</si>
  <si>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</si>
  <si>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</si>
  <si>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</si>
  <si>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</si>
  <si>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</si>
  <si>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</si>
  <si>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</si>
  <si>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</si>
  <si>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</si>
  <si>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</si>
  <si>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</si>
  <si>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</si>
  <si>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</si>
  <si>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</si>
  <si>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</si>
  <si>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</si>
  <si>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</si>
  <si>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</si>
  <si>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</si>
  <si>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</si>
  <si>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</si>
  <si>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</si>
  <si>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</si>
  <si>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</si>
  <si>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</si>
  <si>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</si>
  <si>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</si>
  <si>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</si>
  <si>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</si>
  <si>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</si>
  <si>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</si>
  <si>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</si>
  <si>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</si>
  <si>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</si>
  <si>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</si>
  <si>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</si>
  <si>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</si>
  <si>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</si>
  <si>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</si>
  <si>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</si>
  <si>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</si>
  <si>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</si>
  <si>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</si>
  <si>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</si>
  <si>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</si>
  <si>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</si>
  <si>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</si>
  <si>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</si>
  <si>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</si>
  <si>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</si>
  <si>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</si>
  <si>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</si>
  <si>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</si>
  <si>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</si>
  <si>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</si>
  <si>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</si>
  <si>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</si>
  <si>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</si>
  <si>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</si>
  <si>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</si>
  <si>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</si>
  <si>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</si>
  <si>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</si>
  <si>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</si>
  <si>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</si>
  <si>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</si>
  <si>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</si>
  <si>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</si>
  <si>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</si>
  <si>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</si>
  <si>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</si>
  <si>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</si>
  <si>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</si>
  <si>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</si>
  <si>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</si>
  <si>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</si>
  <si>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</si>
  <si>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</si>
  <si>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</si>
  <si>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</si>
  <si>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</si>
  <si>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</si>
  <si>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</si>
  <si>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</si>
  <si>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</si>
  <si>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</si>
  <si>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</si>
  <si>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</si>
  <si>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</si>
  <si>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</si>
  <si>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</si>
  <si>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</si>
  <si>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</si>
  <si>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</si>
  <si>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</si>
  <si>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</si>
  <si>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</si>
  <si>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</si>
  <si>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</si>
  <si>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</si>
  <si>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</si>
  <si>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</si>
  <si>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</si>
  <si>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</si>
  <si>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</si>
  <si>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</si>
  <si>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</si>
  <si>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</si>
  <si>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</si>
  <si>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</si>
  <si>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</si>
  <si>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</si>
  <si>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</si>
  <si>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</si>
  <si>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</si>
  <si>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</si>
  <si>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</si>
  <si>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</si>
  <si>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</si>
  <si>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</si>
  <si>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</si>
  <si>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</si>
  <si>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</si>
  <si>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</si>
  <si>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</si>
  <si>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</si>
  <si>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</si>
  <si>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</si>
  <si>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</si>
  <si>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</si>
  <si>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</si>
  <si>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</si>
  <si>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</si>
  <si>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</si>
  <si>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</si>
  <si>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</si>
  <si>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</si>
  <si>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</si>
  <si>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</si>
  <si>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</si>
  <si>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</si>
  <si>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</si>
  <si>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</si>
  <si>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</si>
  <si>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</si>
  <si>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</si>
  <si>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</si>
  <si>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</si>
  <si>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</si>
  <si>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</si>
  <si>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</si>
  <si>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</si>
  <si>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</si>
  <si>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</si>
  <si>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</si>
  <si>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</si>
  <si>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</si>
  <si>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</si>
  <si>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</si>
  <si>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</si>
  <si>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</si>
  <si>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</si>
  <si>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</si>
  <si>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</si>
  <si>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</si>
  <si>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</si>
  <si>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</si>
  <si>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</si>
  <si>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</si>
  <si>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</si>
  <si>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</si>
  <si>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</si>
  <si>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</si>
  <si>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</si>
  <si>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</si>
  <si>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</si>
  <si>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</si>
  <si>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</si>
  <si>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</si>
  <si>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</si>
  <si>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</si>
  <si>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</si>
  <si>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</si>
  <si>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</si>
  <si>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</si>
  <si>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</si>
  <si>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</si>
  <si>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</si>
  <si>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</si>
  <si>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</si>
  <si>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</si>
  <si>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</si>
  <si>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</si>
  <si>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</si>
  <si>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</si>
  <si>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</si>
  <si>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</si>
  <si>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</si>
  <si>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</si>
  <si>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</si>
  <si>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</si>
  <si>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</si>
  <si>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</si>
  <si>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</si>
  <si>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</si>
  <si>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</si>
  <si>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</si>
  <si>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</si>
  <si>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</si>
  <si>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</si>
  <si>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</si>
  <si>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</si>
  <si>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</si>
  <si>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</si>
  <si>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</si>
  <si>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</si>
  <si>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</si>
  <si>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</si>
  <si>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</si>
  <si>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</si>
  <si>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</si>
  <si>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</si>
  <si>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</si>
  <si>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</si>
  <si>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</si>
  <si>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</si>
  <si>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</si>
  <si>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</si>
  <si>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</si>
  <si>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</si>
  <si>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</si>
  <si>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</si>
  <si>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</si>
  <si>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</si>
  <si>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</si>
  <si>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</si>
  <si>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</si>
  <si>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</si>
  <si>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</si>
  <si>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</si>
  <si>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</si>
  <si>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</si>
  <si>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</si>
  <si>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</si>
  <si>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</si>
  <si>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</si>
  <si>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</si>
  <si>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</si>
  <si>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</si>
  <si>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</si>
  <si>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</si>
  <si>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</si>
  <si>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</si>
  <si>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</si>
  <si>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</si>
  <si>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</si>
  <si>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</si>
  <si>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</si>
  <si>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</si>
  <si>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</si>
  <si>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</si>
  <si>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</si>
  <si>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</si>
  <si>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</si>
  <si>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</si>
  <si>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</si>
  <si>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</si>
  <si>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</si>
  <si>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</si>
  <si>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</si>
  <si>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</si>
  <si>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</si>
  <si>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</si>
  <si>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</si>
  <si>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</si>
  <si>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</si>
  <si>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</si>
  <si>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</si>
  <si>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</si>
  <si>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</si>
  <si>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</si>
  <si>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</si>
  <si>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</si>
  <si>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</si>
  <si>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</si>
  <si>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</si>
  <si>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</si>
  <si>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</si>
  <si>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</si>
  <si>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</si>
  <si>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</si>
  <si>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</si>
  <si>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</si>
  <si>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</si>
  <si>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</si>
  <si>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</si>
  <si>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</si>
  <si>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</si>
  <si>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</si>
  <si>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</si>
  <si>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</si>
  <si>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</si>
  <si>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</si>
  <si>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</si>
  <si>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</si>
  <si>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</si>
  <si>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</si>
  <si>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</si>
  <si>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</si>
  <si>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</si>
  <si>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</si>
  <si>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</si>
  <si>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</si>
  <si>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</si>
  <si>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</si>
  <si>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</si>
  <si>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</si>
  <si>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</si>
  <si>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</si>
  <si>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</si>
  <si>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</si>
  <si>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</si>
  <si>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</si>
  <si>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</si>
  <si>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</si>
  <si>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</si>
  <si>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</si>
  <si>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</si>
  <si>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</si>
  <si>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</si>
  <si>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</si>
  <si>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</si>
  <si>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</si>
  <si>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</si>
  <si>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</si>
  <si>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</si>
  <si>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</si>
  <si>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</si>
  <si>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</si>
  <si>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</si>
  <si>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</si>
  <si>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</si>
  <si>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</si>
  <si>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</si>
  <si>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</si>
  <si>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</si>
  <si>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</si>
  <si>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</si>
  <si>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</si>
  <si>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</si>
  <si>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</si>
  <si>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</si>
  <si>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</si>
  <si>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</si>
  <si>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</si>
  <si>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</si>
  <si>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</si>
  <si>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</si>
  <si>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</si>
  <si>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</si>
  <si>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</si>
  <si>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</si>
  <si>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</si>
  <si>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</si>
  <si>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</si>
  <si>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</si>
  <si>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</si>
  <si>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</si>
  <si>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</si>
  <si>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</si>
  <si>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</si>
  <si>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</si>
  <si>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</si>
  <si>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</si>
  <si>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</si>
  <si>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</si>
  <si>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</si>
  <si>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</si>
  <si>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</si>
  <si>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</si>
  <si>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</si>
  <si>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</si>
  <si>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</si>
  <si>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</si>
  <si>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</si>
  <si>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</si>
  <si>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</si>
  <si>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</si>
  <si>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</si>
  <si>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</si>
  <si>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</si>
  <si>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</si>
  <si>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</si>
  <si>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</si>
  <si>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</si>
  <si>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</si>
  <si>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</si>
  <si>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</si>
  <si>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</si>
  <si>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</si>
  <si>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</si>
  <si>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</si>
  <si>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</si>
  <si>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</si>
  <si>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</si>
  <si>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</si>
  <si>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</si>
  <si>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</si>
  <si>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</si>
  <si>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</si>
  <si>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</si>
  <si>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</si>
  <si>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</si>
  <si>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</si>
  <si>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</si>
  <si>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</si>
  <si>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</si>
  <si>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</si>
  <si>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</si>
  <si>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</si>
  <si>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</si>
  <si>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</si>
  <si>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</si>
  <si>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</si>
  <si>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</si>
  <si>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</si>
  <si>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</si>
  <si>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</si>
  <si>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</si>
  <si>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</si>
  <si>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</si>
  <si>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</si>
  <si>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</si>
  <si>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</si>
  <si>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</si>
  <si>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</si>
  <si>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</si>
  <si>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</si>
  <si>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</si>
  <si>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</si>
  <si>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</si>
  <si>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</si>
  <si>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</si>
  <si>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</si>
  <si>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</si>
  <si>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</si>
  <si>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</si>
  <si>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</si>
  <si>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</si>
  <si>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</si>
  <si>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</si>
  <si>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</si>
  <si>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</si>
  <si>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</si>
  <si>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</si>
  <si>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</si>
  <si>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</si>
  <si>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</si>
  <si>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</si>
  <si>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</si>
  <si>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</si>
  <si>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</si>
  <si>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</si>
  <si>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</si>
  <si>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</si>
  <si>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</si>
  <si>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</si>
  <si>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</si>
  <si>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</si>
  <si>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</si>
  <si>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</si>
  <si>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</si>
  <si>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</si>
  <si>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</si>
  <si>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</si>
  <si>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</si>
  <si>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</si>
  <si>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</si>
  <si>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</si>
  <si>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</si>
  <si>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</si>
  <si>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</si>
  <si>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</si>
  <si>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</si>
  <si>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</si>
  <si>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</si>
  <si>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</si>
  <si>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</si>
  <si>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</si>
  <si>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</si>
  <si>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</si>
  <si>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</si>
  <si>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</si>
  <si>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</si>
  <si>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</si>
  <si>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</si>
  <si>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</si>
  <si>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</si>
  <si>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</si>
  <si>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</si>
  <si>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</si>
  <si>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</si>
  <si>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</si>
  <si>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</si>
  <si>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</si>
  <si>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</si>
  <si>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</si>
  <si>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</si>
  <si>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</si>
  <si>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</si>
  <si>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</si>
  <si>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</si>
  <si>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</si>
  <si>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</si>
  <si>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</si>
  <si>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</si>
  <si>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</si>
  <si>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</si>
  <si>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</si>
  <si>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</si>
  <si>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</si>
  <si>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</si>
  <si>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</si>
  <si>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</si>
  <si>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</si>
  <si>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</si>
  <si>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</si>
  <si>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</si>
  <si>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</si>
  <si>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</si>
  <si>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</si>
  <si>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</si>
  <si>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</si>
  <si>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</si>
  <si>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</si>
  <si>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</si>
  <si>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</si>
  <si>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</si>
  <si>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</si>
  <si>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</si>
  <si>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</si>
  <si>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</si>
  <si>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</si>
  <si>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</si>
  <si>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</si>
  <si>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</si>
  <si>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</si>
  <si>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</si>
  <si>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</si>
  <si>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</si>
  <si>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</si>
  <si>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</si>
  <si>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</si>
  <si>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</si>
  <si>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</si>
  <si>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</si>
  <si>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</si>
  <si>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</si>
  <si>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</si>
  <si>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</si>
  <si>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</si>
  <si>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</si>
  <si>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</si>
  <si>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</si>
  <si>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</si>
  <si>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</si>
  <si>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</si>
  <si>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</si>
  <si>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</si>
  <si>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</si>
  <si>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</si>
  <si>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</si>
  <si>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</si>
  <si>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</si>
  <si>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</si>
  <si>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</si>
  <si>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</si>
  <si>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</si>
  <si>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</si>
  <si>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</si>
  <si>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</si>
  <si>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</si>
  <si>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</si>
  <si>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</si>
  <si>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</si>
  <si>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</si>
  <si>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</si>
  <si>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</si>
  <si>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</si>
  <si>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</si>
  <si>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</si>
  <si>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</si>
  <si>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</si>
  <si>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</si>
  <si>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</si>
  <si>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</si>
  <si>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</si>
  <si>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</si>
  <si>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</si>
  <si>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</si>
  <si>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</si>
  <si>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</si>
  <si>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</si>
  <si>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</si>
  <si>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</si>
  <si>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</si>
  <si>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</si>
  <si>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</si>
  <si>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</si>
  <si>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</si>
  <si>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</si>
  <si>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</si>
  <si>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</si>
  <si>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</si>
  <si>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</si>
  <si>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</si>
  <si>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</si>
  <si>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</si>
  <si>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</si>
  <si>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</si>
  <si>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</si>
  <si>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</si>
  <si>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</si>
  <si>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</si>
  <si>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</si>
  <si>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</si>
  <si>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</si>
  <si>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</si>
  <si>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</si>
  <si>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</si>
  <si>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</si>
  <si>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</si>
  <si>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</si>
  <si>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</si>
  <si>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</si>
  <si>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</si>
  <si>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</si>
  <si>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</si>
  <si>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</si>
  <si>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</si>
  <si>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</si>
  <si>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</si>
  <si>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</si>
  <si>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</si>
  <si>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</si>
  <si>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</si>
  <si>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</si>
  <si>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</si>
  <si>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</si>
  <si>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</si>
  <si>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</si>
  <si>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</si>
  <si>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</si>
  <si>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</si>
  <si>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</si>
  <si>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</si>
  <si>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</si>
  <si>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</si>
  <si>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</si>
  <si>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</si>
  <si>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</si>
  <si>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</si>
  <si>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</si>
  <si>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</si>
  <si>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</si>
  <si>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</si>
  <si>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</si>
  <si>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</si>
  <si>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</si>
  <si>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</si>
  <si>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</si>
  <si>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</si>
  <si>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</si>
  <si>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</si>
  <si>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</si>
  <si>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</si>
  <si>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</si>
  <si>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</si>
  <si>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</si>
  <si>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</si>
  <si>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</si>
  <si>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</si>
  <si>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</si>
  <si>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</si>
  <si>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</si>
  <si>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</si>
  <si>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</si>
  <si>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</si>
  <si>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</si>
  <si>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</si>
  <si>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</si>
  <si>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</si>
  <si>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</si>
  <si>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</si>
  <si>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</si>
  <si>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</si>
  <si>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</si>
  <si>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</si>
  <si>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</si>
  <si>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</si>
  <si>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</si>
  <si>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</si>
  <si>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</si>
  <si>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</si>
  <si>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</si>
  <si>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</si>
  <si>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</si>
  <si>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</si>
  <si>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</si>
  <si>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</si>
  <si>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</si>
  <si>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</si>
  <si>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</si>
  <si>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</si>
  <si>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</si>
  <si>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</si>
  <si>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</si>
  <si>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</si>
  <si>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</si>
  <si>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</si>
  <si>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</si>
  <si>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</si>
  <si>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</si>
  <si>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</si>
  <si>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</si>
  <si>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</si>
  <si>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</si>
  <si>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</si>
  <si>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</si>
  <si>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</si>
  <si>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</si>
  <si>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</si>
  <si>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</si>
  <si>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</si>
  <si>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</si>
  <si>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</si>
  <si>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</si>
  <si>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</si>
  <si>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</si>
  <si>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</si>
  <si>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</si>
  <si>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</si>
  <si>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</si>
  <si>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</si>
  <si>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</si>
  <si>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</si>
  <si>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</si>
  <si>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</si>
  <si>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</si>
  <si>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</si>
  <si>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</si>
  <si>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</si>
  <si>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</si>
  <si>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</si>
  <si>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</si>
  <si>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</si>
  <si>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</si>
  <si>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</si>
  <si>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</si>
  <si>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</si>
  <si>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</si>
  <si>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</si>
  <si>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</si>
  <si>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</si>
  <si>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</si>
  <si>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</si>
  <si>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</si>
  <si>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</si>
  <si>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</si>
  <si>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</si>
  <si>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</si>
  <si>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</si>
  <si>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</si>
  <si>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</si>
  <si>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</si>
  <si>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</si>
  <si>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</si>
  <si>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</si>
  <si>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</si>
  <si>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</si>
  <si>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</si>
  <si>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</si>
  <si>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</si>
  <si>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</si>
  <si>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</si>
  <si>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</si>
  <si>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</si>
  <si>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</si>
  <si>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</si>
  <si>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</si>
  <si>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</si>
  <si>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</si>
  <si>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</si>
  <si>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</si>
  <si>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</si>
  <si>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</si>
  <si>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</si>
  <si>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</si>
  <si>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</si>
  <si>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</si>
  <si>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</si>
  <si>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</si>
  <si>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</si>
  <si>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</si>
  <si>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</si>
  <si>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</si>
  <si>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</si>
  <si>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</si>
  <si>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</si>
  <si>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</si>
  <si>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</si>
  <si>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</si>
  <si>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</si>
  <si>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</si>
  <si>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</si>
  <si>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</si>
  <si>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</si>
  <si>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</si>
  <si>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</si>
  <si>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</si>
  <si>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</si>
  <si>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</si>
  <si>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</si>
  <si>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</si>
  <si>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</si>
  <si>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</si>
  <si>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</si>
  <si>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</si>
  <si>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</si>
  <si>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</si>
  <si>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</si>
  <si>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</si>
  <si>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</si>
  <si>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</si>
  <si>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</si>
  <si>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</si>
  <si>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</si>
  <si>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</si>
  <si>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</si>
  <si>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</si>
  <si>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</si>
  <si>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</si>
  <si>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</si>
  <si>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</si>
  <si>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</si>
  <si>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</si>
  <si>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</si>
  <si>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</si>
  <si>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</si>
  <si>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</si>
  <si>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</si>
  <si>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</si>
  <si>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</si>
  <si>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</si>
  <si>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</si>
  <si>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</si>
  <si>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</si>
  <si>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</si>
  <si>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</si>
  <si>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</si>
  <si>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</si>
  <si>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</si>
  <si>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</si>
  <si>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</si>
  <si>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</si>
  <si>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</si>
  <si>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</si>
  <si>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</si>
  <si>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</si>
  <si>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</si>
  <si>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</si>
  <si>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</si>
  <si>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</si>
  <si>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</si>
  <si>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</si>
  <si>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</si>
  <si>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</si>
  <si>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</si>
  <si>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</si>
  <si>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</si>
  <si>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</si>
  <si>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</si>
  <si>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</si>
  <si>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</si>
  <si>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</si>
  <si>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</si>
  <si>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</si>
  <si>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</si>
  <si>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</si>
  <si>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</si>
  <si>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</si>
  <si>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</si>
  <si>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</si>
  <si>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</si>
  <si>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</si>
  <si>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</si>
  <si>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</si>
  <si>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</si>
  <si>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</si>
  <si>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</si>
  <si>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</si>
  <si>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</si>
  <si>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</si>
  <si>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</si>
  <si>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</si>
  <si>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</si>
  <si>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</si>
  <si>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</si>
  <si>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</si>
  <si>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</si>
  <si>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</si>
  <si>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</si>
  <si>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</si>
  <si>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</si>
  <si>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</si>
  <si>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</si>
  <si>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</si>
  <si>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</si>
  <si>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</si>
  <si>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</si>
  <si>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</si>
  <si>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</si>
  <si>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</si>
  <si>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</si>
  <si>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</si>
  <si>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</si>
  <si>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</si>
  <si>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</si>
  <si>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</si>
  <si>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</si>
  <si>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</si>
  <si>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</si>
  <si>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</si>
  <si>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</si>
  <si>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</si>
  <si>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</si>
  <si>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</si>
  <si>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</si>
  <si>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</si>
  <si>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</si>
  <si>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</si>
  <si>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</si>
  <si>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</si>
  <si>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</si>
  <si>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</si>
  <si>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</si>
  <si>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</si>
  <si>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</si>
  <si>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</si>
  <si>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</si>
  <si>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</si>
  <si>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</si>
  <si>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</si>
  <si>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</si>
  <si>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</si>
  <si>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</si>
  <si>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</si>
  <si>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</si>
  <si>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</si>
  <si>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</si>
  <si>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</si>
  <si>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</si>
  <si>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</si>
  <si>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</si>
  <si>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</si>
  <si>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</si>
  <si>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</si>
  <si>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</si>
  <si>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</si>
  <si>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</si>
  <si>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</si>
  <si>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</si>
  <si>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</si>
  <si>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</si>
  <si>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</si>
  <si>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</si>
  <si>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</si>
  <si>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</si>
  <si>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</si>
  <si>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</si>
  <si>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</si>
  <si>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</si>
  <si>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</si>
  <si>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</si>
  <si>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</si>
  <si>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</si>
  <si>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</si>
  <si>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</si>
  <si>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</si>
  <si>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</si>
  <si>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</si>
  <si>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</si>
  <si>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</si>
  <si>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</si>
  <si>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</si>
  <si>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</si>
  <si>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</si>
  <si>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</si>
  <si>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</si>
  <si>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</si>
  <si>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</si>
  <si>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</si>
  <si>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</si>
  <si>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</si>
  <si>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</si>
  <si>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</si>
  <si>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</si>
  <si>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</si>
  <si>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</si>
  <si>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</si>
  <si>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</si>
  <si>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</si>
  <si>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</si>
  <si>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</si>
  <si>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</si>
  <si>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</si>
  <si>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</si>
  <si>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</si>
  <si>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</si>
  <si>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</si>
  <si>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</si>
  <si>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</si>
  <si>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</si>
  <si>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</si>
  <si>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</si>
  <si>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</si>
  <si>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</si>
  <si>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</si>
  <si>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</si>
  <si>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</si>
  <si>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</si>
  <si>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</si>
  <si>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</si>
  <si>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</si>
  <si>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</si>
  <si>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</si>
  <si>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</si>
  <si>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</si>
  <si>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</si>
  <si>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</si>
  <si>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</si>
  <si>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</si>
  <si>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</si>
  <si>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</si>
  <si>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</si>
  <si>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</si>
  <si>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</si>
  <si>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</si>
  <si>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</si>
  <si>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</si>
  <si>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</si>
  <si>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</si>
  <si>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</si>
  <si>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</si>
  <si>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</si>
  <si>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</si>
  <si>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</si>
  <si>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</si>
  <si>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</si>
  <si>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</si>
  <si>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</si>
  <si>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</si>
  <si>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</si>
  <si>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</si>
  <si>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</si>
  <si>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</si>
  <si>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</si>
  <si>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</si>
  <si>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</si>
  <si>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</si>
  <si>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</si>
  <si>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</si>
  <si>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</si>
  <si>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</si>
  <si>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</si>
  <si>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</si>
  <si>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</si>
  <si>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</si>
  <si>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</si>
  <si>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</si>
  <si>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</si>
  <si>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</si>
  <si>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</si>
  <si>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</si>
  <si>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</si>
  <si>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</si>
  <si>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</si>
  <si>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</si>
  <si>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</si>
  <si>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</si>
  <si>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</si>
  <si>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</si>
  <si>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</si>
  <si>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</si>
  <si>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</si>
  <si>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</si>
  <si>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</si>
  <si>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</si>
  <si>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</si>
  <si>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</si>
  <si>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</si>
  <si>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</si>
  <si>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</si>
  <si>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</si>
  <si>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</si>
  <si>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</si>
  <si>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</si>
  <si>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</si>
  <si>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</si>
  <si>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</si>
  <si>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</si>
  <si>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</si>
  <si>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</si>
  <si>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</si>
  <si>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</si>
  <si>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</si>
  <si>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</si>
  <si>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</si>
  <si>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</si>
  <si>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</si>
  <si>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</si>
  <si>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</si>
  <si>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</si>
  <si>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</si>
  <si>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</si>
  <si>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</si>
  <si>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</si>
  <si>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</si>
  <si>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</si>
  <si>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</si>
  <si>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</si>
  <si>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</si>
  <si>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</si>
  <si>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</si>
  <si>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</si>
  <si>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</si>
  <si>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</si>
  <si>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</si>
  <si>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</si>
  <si>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</si>
  <si>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</si>
  <si>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</si>
  <si>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</si>
  <si>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</si>
  <si>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</si>
  <si>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</si>
  <si>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</si>
  <si>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</si>
  <si>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</si>
  <si>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</si>
  <si>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</si>
  <si>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</si>
  <si>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</si>
  <si>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</si>
  <si>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</si>
  <si>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</si>
  <si>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</si>
  <si>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</si>
  <si>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</si>
  <si>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</si>
  <si>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</si>
  <si>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</si>
  <si>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</si>
  <si>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</si>
  <si>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</si>
  <si>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</si>
  <si>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</si>
  <si>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</si>
  <si>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</si>
  <si>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</si>
  <si>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</si>
  <si>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</si>
  <si>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</si>
  <si>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</si>
  <si>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</si>
  <si>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</si>
  <si>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</si>
  <si>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</si>
  <si>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</si>
  <si>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</si>
  <si>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</si>
  <si>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</si>
  <si>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</si>
  <si>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</si>
  <si>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</si>
  <si>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</si>
  <si>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</si>
  <si>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</si>
  <si>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</si>
  <si>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</si>
  <si>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</si>
  <si>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</si>
  <si>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</si>
  <si>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</si>
  <si>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</si>
  <si>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</si>
  <si>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</si>
  <si>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</si>
  <si>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</si>
  <si>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</si>
  <si>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</si>
  <si>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</si>
  <si>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</si>
  <si>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</si>
  <si>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</si>
  <si>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</si>
  <si>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</si>
  <si>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</si>
  <si>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</si>
  <si>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</si>
  <si>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</si>
  <si>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</si>
  <si>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</si>
  <si>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</si>
  <si>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</si>
  <si>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</si>
  <si>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</si>
  <si>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</si>
  <si>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</si>
  <si>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</si>
  <si>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</si>
  <si>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</si>
  <si>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</si>
  <si>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</si>
  <si>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</si>
  <si>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</si>
  <si>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</si>
  <si>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</si>
  <si>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</si>
  <si>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</si>
  <si>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</si>
  <si>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</si>
  <si>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</si>
  <si>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</si>
  <si>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</si>
  <si>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</si>
  <si>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</si>
  <si>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</si>
  <si>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</si>
  <si>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</si>
  <si>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</si>
  <si>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</si>
  <si>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</si>
  <si>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</si>
  <si>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</si>
  <si>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</si>
  <si>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</si>
  <si>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</si>
  <si>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</si>
  <si>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</si>
  <si>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</si>
  <si>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</si>
  <si>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</si>
  <si>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</si>
  <si>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</si>
  <si>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</si>
  <si>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</si>
  <si>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</si>
  <si>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</si>
  <si>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</si>
  <si>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</si>
  <si>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</si>
  <si>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</si>
  <si>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</si>
  <si>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</si>
  <si>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</si>
  <si>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</si>
  <si>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</si>
  <si>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</si>
  <si>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</si>
  <si>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</si>
  <si>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</si>
  <si>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</si>
  <si>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</si>
  <si>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</si>
  <si>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</si>
  <si>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</si>
  <si>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</si>
  <si>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</si>
  <si>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</si>
  <si>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</si>
  <si>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</si>
  <si>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</si>
  <si>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</si>
  <si>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</si>
  <si>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</si>
  <si>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</si>
  <si>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</si>
  <si>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</si>
  <si>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</si>
  <si>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</si>
  <si>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</si>
  <si>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</si>
  <si>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</si>
  <si>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</si>
  <si>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</si>
  <si>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</si>
  <si>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</si>
  <si>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</si>
  <si>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</si>
  <si>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</si>
  <si>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</si>
  <si>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</si>
  <si>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</si>
  <si>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</si>
  <si>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</si>
  <si>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</si>
  <si>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</si>
  <si>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</si>
  <si>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</si>
  <si>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</si>
  <si>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</si>
  <si>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</si>
  <si>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</si>
  <si>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</si>
  <si>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</si>
  <si>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</si>
  <si>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</si>
  <si>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</si>
  <si>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</si>
  <si>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</si>
  <si>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</si>
  <si>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</si>
  <si>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</si>
  <si>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</si>
  <si>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</si>
  <si>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</si>
  <si>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</si>
  <si>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</si>
  <si>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</si>
  <si>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</si>
  <si>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</si>
  <si>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</si>
  <si>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</si>
  <si>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</si>
  <si>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</si>
  <si>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</si>
  <si>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</si>
  <si>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</si>
  <si>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</si>
  <si>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</si>
  <si>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</si>
  <si>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</si>
  <si>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</si>
  <si>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</si>
  <si>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</si>
  <si>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</si>
  <si>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</si>
  <si>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</si>
  <si>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</si>
  <si>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</si>
  <si>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</si>
  <si>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</si>
  <si>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</si>
  <si>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</si>
  <si>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</si>
  <si>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</si>
  <si>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</si>
  <si>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</si>
  <si>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</si>
  <si>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</si>
  <si>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</si>
  <si>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</si>
  <si>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</si>
  <si>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</si>
  <si>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</si>
  <si>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</si>
  <si>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</si>
  <si>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</si>
  <si>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</si>
  <si>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</si>
  <si>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</si>
  <si>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</si>
  <si>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</si>
  <si>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</si>
  <si>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</si>
  <si>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</si>
  <si>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</si>
  <si>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</si>
  <si>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</si>
  <si>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</si>
  <si>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</si>
  <si>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</si>
  <si>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</si>
  <si>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</si>
  <si>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</si>
  <si>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</si>
  <si>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</si>
  <si>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</si>
  <si>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</si>
  <si>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</si>
  <si>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</si>
  <si>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</si>
  <si>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</si>
  <si>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</si>
  <si>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</si>
  <si>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</si>
  <si>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</si>
  <si>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</si>
  <si>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</si>
  <si>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</si>
  <si>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</si>
  <si>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</si>
  <si>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</si>
  <si>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</si>
  <si>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</si>
  <si>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</si>
  <si>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</si>
  <si>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</si>
  <si>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</si>
  <si>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</si>
  <si>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</si>
  <si>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</si>
  <si>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</si>
  <si>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</si>
  <si>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</si>
  <si>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</si>
  <si>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</si>
  <si>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</si>
  <si>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</si>
  <si>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</si>
  <si>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</si>
  <si>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</si>
  <si>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</si>
  <si>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</si>
  <si>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</si>
  <si>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</si>
  <si>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</si>
  <si>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</si>
  <si>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</si>
  <si>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</si>
  <si>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</si>
  <si>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</si>
  <si>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</si>
  <si>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</si>
  <si>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</si>
  <si>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</si>
  <si>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</si>
  <si>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</si>
  <si>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</si>
  <si>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</si>
  <si>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</si>
  <si>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</si>
  <si>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</si>
  <si>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</si>
  <si>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</si>
  <si>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</si>
  <si>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</si>
  <si>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</si>
  <si>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</si>
  <si>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</si>
  <si>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</si>
  <si>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</si>
  <si>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</si>
  <si>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</si>
  <si>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</si>
  <si>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</si>
  <si>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</si>
  <si>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</si>
  <si>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</si>
  <si>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</si>
  <si>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</si>
  <si>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</si>
  <si>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</si>
  <si>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</si>
  <si>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</si>
  <si>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</si>
  <si>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</si>
  <si>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</si>
  <si>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</si>
  <si>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</si>
  <si>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</si>
  <si>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</si>
  <si>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</si>
  <si>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</si>
  <si>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</si>
  <si>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</si>
  <si>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</si>
  <si>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</si>
  <si>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</si>
  <si>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</si>
  <si>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</si>
  <si>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</si>
  <si>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</si>
  <si>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</si>
  <si>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</si>
  <si>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</si>
  <si>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</si>
  <si>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</si>
  <si>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</si>
  <si>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</si>
  <si>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</si>
  <si>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</si>
  <si>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</si>
  <si>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</si>
  <si>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</si>
  <si>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</si>
  <si>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</si>
  <si>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</si>
  <si>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</si>
  <si>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</si>
  <si>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</si>
  <si>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</si>
  <si>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</si>
  <si>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</si>
  <si>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</si>
  <si>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</si>
  <si>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</si>
  <si>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</si>
  <si>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</si>
  <si>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</si>
  <si>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</si>
  <si>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</si>
  <si>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</si>
  <si>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</si>
  <si>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</si>
  <si>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</si>
  <si>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</si>
  <si>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</si>
  <si>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</si>
  <si>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</si>
  <si>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</si>
  <si>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</si>
  <si>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</si>
  <si>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</si>
  <si>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</si>
  <si>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</si>
  <si>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</si>
  <si>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</si>
  <si>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</si>
  <si>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</si>
  <si>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</si>
  <si>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</si>
  <si>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</si>
  <si>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</si>
  <si>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</si>
  <si>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</si>
  <si>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</si>
  <si>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</si>
  <si>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</si>
  <si>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</si>
  <si>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</si>
  <si>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</si>
  <si>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</si>
  <si>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</si>
  <si>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</si>
  <si>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</si>
  <si>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</si>
  <si>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</si>
  <si>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</si>
  <si>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</si>
  <si>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</si>
  <si>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</si>
  <si>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</si>
  <si>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</si>
  <si>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</si>
  <si>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</si>
  <si>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</si>
  <si>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</si>
  <si>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</si>
  <si>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</si>
  <si>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</si>
  <si>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</si>
  <si>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</si>
  <si>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</si>
  <si>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</si>
  <si>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</si>
  <si>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</si>
  <si>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</si>
  <si>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</si>
  <si>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</si>
  <si>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</si>
  <si>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</si>
  <si>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</si>
  <si>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</si>
  <si>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</si>
  <si>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</si>
  <si>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</si>
  <si>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</si>
  <si>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</si>
  <si>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</si>
  <si>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</si>
  <si>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</si>
  <si>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</si>
  <si>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</si>
  <si>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</si>
  <si>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</si>
  <si>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</si>
  <si>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</si>
  <si>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</si>
  <si>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</si>
  <si>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</si>
  <si>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</si>
  <si>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</si>
  <si>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</si>
  <si>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</si>
  <si>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</si>
  <si>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</si>
  <si>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</si>
  <si>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</si>
  <si>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</si>
  <si>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</si>
  <si>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</si>
  <si>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</si>
  <si>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</si>
  <si>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</si>
  <si>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</si>
  <si>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</si>
  <si>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</si>
  <si>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</si>
  <si>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</si>
  <si>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</si>
  <si>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</si>
  <si>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</si>
  <si>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</si>
  <si>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</si>
  <si>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</si>
  <si>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</si>
  <si>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</si>
  <si>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</si>
  <si>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</si>
  <si>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</si>
  <si>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</si>
  <si>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</si>
  <si>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</si>
  <si>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</si>
  <si>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</si>
  <si>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</si>
  <si>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</si>
  <si>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</si>
  <si>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</si>
  <si>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</si>
  <si>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</si>
  <si>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</si>
  <si>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</si>
  <si>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</si>
  <si>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</si>
  <si>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</si>
  <si>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</si>
  <si>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</si>
  <si>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</si>
  <si>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</si>
  <si>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</si>
  <si>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</si>
  <si>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</si>
  <si>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</si>
  <si>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</si>
  <si>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</si>
  <si>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</si>
  <si>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</si>
  <si>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</si>
  <si>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</si>
  <si>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</si>
  <si>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</si>
  <si>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</si>
  <si>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</si>
  <si>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</si>
  <si>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</si>
  <si>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</si>
  <si>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</si>
  <si>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</si>
  <si>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</si>
  <si>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</si>
  <si>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</si>
  <si>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</si>
  <si>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</si>
  <si>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</si>
  <si>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</si>
  <si>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</si>
  <si>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</si>
  <si>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</si>
  <si>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</si>
  <si>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</si>
  <si>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</si>
  <si>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</si>
  <si>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</si>
  <si>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</si>
  <si>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</si>
  <si>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</si>
  <si>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</si>
  <si>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</si>
  <si>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</si>
  <si>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</si>
  <si>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</si>
  <si>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</si>
  <si>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</si>
  <si>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</si>
  <si>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</si>
  <si>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</si>
  <si>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</si>
  <si>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</si>
  <si>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</si>
  <si>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</si>
  <si>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</si>
  <si>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</si>
  <si>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</si>
  <si>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</si>
  <si>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</si>
  <si>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</si>
  <si>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</si>
  <si>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</si>
  <si>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</si>
  <si>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</si>
  <si>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</si>
  <si>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</si>
  <si>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</si>
  <si>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</si>
  <si>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</si>
  <si>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</si>
  <si>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</si>
  <si>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</si>
  <si>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</si>
  <si>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</si>
  <si>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</si>
  <si>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</si>
  <si>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</si>
  <si>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</si>
  <si>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</si>
  <si>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</si>
  <si>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</si>
  <si>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</si>
  <si>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</si>
  <si>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</si>
  <si>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</si>
  <si>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</si>
  <si>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</si>
  <si>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</si>
  <si>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</si>
  <si>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</si>
  <si>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</si>
  <si>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</si>
  <si>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</si>
  <si>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</si>
  <si>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</si>
  <si>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</si>
  <si>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</si>
  <si>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</si>
  <si>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</si>
  <si>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</si>
  <si>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</si>
  <si>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</si>
  <si>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</si>
  <si>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</si>
  <si>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</si>
  <si>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</si>
  <si>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</si>
  <si>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</si>
  <si>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</si>
  <si>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</si>
  <si>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</si>
  <si>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</si>
  <si>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</si>
  <si>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</si>
  <si>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</si>
  <si>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</si>
  <si>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</si>
  <si>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</si>
  <si>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</si>
  <si>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</si>
  <si>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</si>
  <si>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</si>
  <si>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</si>
  <si>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</si>
  <si>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</si>
  <si>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</si>
  <si>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</si>
  <si>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</si>
  <si>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</si>
  <si>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</si>
  <si>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</si>
  <si>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</si>
  <si>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</si>
  <si>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</si>
  <si>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</si>
  <si>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</si>
  <si>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</si>
  <si>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</si>
  <si>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</si>
  <si>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</si>
  <si>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</si>
  <si>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</si>
  <si>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</si>
  <si>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</si>
  <si>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</si>
  <si>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</si>
  <si>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</si>
  <si>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</si>
  <si>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</si>
  <si>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</si>
  <si>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</si>
  <si>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</si>
  <si>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</si>
  <si>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</si>
  <si>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</si>
  <si>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</si>
  <si>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</si>
  <si>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</si>
  <si>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</si>
  <si>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</si>
  <si>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</si>
  <si>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</si>
  <si>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</si>
  <si>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</si>
  <si>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</si>
  <si>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</si>
  <si>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</si>
  <si>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</si>
  <si>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</si>
  <si>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</si>
  <si>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</si>
  <si>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</si>
  <si>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</si>
  <si>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</si>
  <si>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</si>
  <si>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</si>
  <si>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</si>
  <si>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</si>
  <si>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</si>
  <si>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</si>
  <si>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</si>
  <si>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</si>
  <si>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</si>
  <si>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</si>
  <si>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</si>
  <si>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</si>
  <si>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</si>
  <si>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</si>
  <si>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</si>
  <si>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</si>
  <si>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</si>
  <si>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</si>
  <si>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</si>
  <si>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</si>
  <si>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</si>
  <si>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</si>
  <si>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</si>
  <si>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</si>
  <si>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</si>
  <si>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</si>
  <si>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</si>
  <si>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</si>
  <si>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</si>
  <si>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</si>
  <si>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</si>
  <si>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</si>
  <si>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</si>
  <si>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</si>
  <si>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</si>
  <si>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</si>
  <si>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</si>
  <si>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</si>
  <si>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</si>
  <si>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</si>
  <si>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</si>
  <si>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</si>
  <si>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</si>
  <si>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</si>
  <si>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</si>
  <si>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</si>
  <si>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</si>
  <si>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</si>
  <si>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</si>
  <si>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</si>
  <si>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</si>
  <si>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</si>
  <si>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</si>
  <si>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</si>
  <si>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</si>
  <si>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</si>
  <si>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</si>
  <si>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</si>
  <si>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</si>
  <si>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</si>
  <si>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</si>
  <si>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</si>
  <si>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</si>
  <si>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</si>
  <si>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</si>
  <si>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</si>
  <si>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</si>
  <si>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</si>
  <si>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</si>
  <si>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</si>
  <si>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</si>
  <si>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</si>
  <si>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</si>
  <si>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</si>
  <si>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</si>
  <si>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</si>
  <si>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</si>
  <si>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</si>
  <si>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</si>
  <si>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</si>
  <si>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</si>
  <si>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</si>
  <si>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</si>
  <si>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</si>
  <si>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</si>
  <si>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</si>
  <si>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</si>
  <si>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</si>
  <si>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</si>
  <si>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</si>
  <si>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</si>
  <si>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</si>
  <si>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</si>
  <si>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</si>
  <si>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</si>
  <si>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</si>
  <si>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</si>
  <si>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</si>
  <si>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</si>
  <si>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</si>
  <si>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</si>
  <si>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</si>
  <si>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</si>
  <si>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</si>
  <si>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</si>
  <si>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</si>
  <si>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</si>
  <si>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</si>
  <si>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</si>
  <si>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</si>
  <si>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</si>
  <si>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</si>
  <si>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</si>
  <si>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</si>
  <si>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</si>
  <si>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</si>
  <si>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</si>
  <si>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</si>
  <si>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</si>
  <si>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</si>
  <si>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</si>
  <si>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</si>
  <si>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</si>
  <si>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</si>
  <si>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</si>
  <si>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</si>
  <si>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</si>
  <si>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</si>
  <si>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</si>
  <si>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</si>
  <si>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</si>
  <si>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</si>
  <si>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</si>
  <si>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</si>
  <si>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</si>
  <si>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</si>
  <si>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</si>
  <si>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</si>
  <si>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</si>
  <si>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</si>
  <si>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</si>
  <si>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</si>
  <si>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</si>
  <si>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</si>
  <si>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</si>
  <si>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</si>
  <si>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</si>
  <si>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</si>
  <si>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</si>
  <si>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</si>
  <si>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</si>
  <si>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</si>
  <si>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</si>
  <si>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</si>
  <si>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</si>
  <si>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</si>
  <si>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</si>
  <si>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</si>
  <si>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</si>
  <si>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</si>
  <si>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</si>
  <si>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</si>
  <si>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</si>
  <si>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</si>
  <si>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</si>
  <si>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</si>
  <si>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</si>
  <si>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</si>
  <si>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</si>
  <si>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</si>
  <si>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</si>
  <si>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</si>
  <si>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</si>
  <si>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</si>
  <si>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</si>
  <si>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</si>
  <si>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</si>
  <si>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</si>
  <si>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</si>
  <si>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</si>
  <si>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</si>
  <si>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</si>
  <si>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</si>
  <si>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</si>
  <si>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</si>
  <si>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</si>
  <si>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</si>
  <si>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</si>
  <si>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</si>
  <si>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</si>
  <si>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</si>
  <si>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</si>
  <si>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</si>
  <si>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</si>
  <si>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</si>
  <si>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</si>
  <si>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</si>
  <si>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</si>
  <si>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</si>
  <si>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</si>
  <si>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</si>
  <si>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</si>
  <si>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</si>
  <si>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</si>
  <si>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</si>
  <si>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</si>
  <si>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</si>
  <si>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</si>
  <si>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</si>
  <si>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</si>
  <si>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</si>
  <si>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</si>
  <si>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</si>
  <si>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</si>
  <si>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</si>
  <si>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</si>
  <si>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</si>
  <si>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</si>
  <si>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</si>
  <si>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</si>
  <si>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</si>
  <si>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</si>
  <si>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</si>
  <si>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</si>
  <si>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</si>
  <si>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</si>
  <si>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</si>
  <si>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</si>
  <si>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</si>
  <si>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</si>
  <si>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</si>
  <si>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</si>
  <si>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</si>
  <si>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</si>
  <si>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</si>
  <si>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</si>
  <si>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</si>
  <si>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</si>
  <si>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</si>
  <si>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</si>
  <si>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</si>
  <si>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</si>
  <si>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</si>
  <si>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</si>
  <si>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</si>
  <si>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</si>
  <si>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</si>
  <si>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</si>
  <si>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</si>
  <si>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</si>
  <si>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</si>
  <si>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</si>
  <si>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</si>
  <si>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</si>
  <si>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</si>
  <si>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</si>
  <si>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</si>
  <si>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</si>
  <si>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</si>
  <si>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</si>
  <si>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</si>
  <si>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</si>
  <si>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</si>
  <si>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</si>
  <si>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</si>
  <si>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</si>
  <si>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</si>
  <si>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</si>
  <si>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</si>
  <si>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</si>
  <si>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</si>
  <si>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</si>
  <si>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</si>
  <si>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</si>
  <si>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</si>
  <si>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</si>
  <si>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</si>
  <si>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</si>
  <si>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</si>
  <si>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</si>
  <si>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</si>
  <si>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</si>
  <si>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</si>
  <si>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</si>
  <si>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</si>
  <si>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</si>
  <si>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</si>
  <si>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</si>
  <si>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</si>
  <si>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</si>
  <si>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</si>
  <si>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</si>
  <si>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</si>
  <si>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</si>
  <si>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</si>
  <si>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</si>
  <si>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</si>
  <si>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</si>
  <si>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</si>
  <si>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</si>
  <si>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</si>
  <si>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</si>
  <si>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</si>
  <si>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</si>
  <si>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</si>
  <si>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</si>
  <si>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</si>
  <si>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</si>
  <si>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</si>
  <si>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</si>
  <si>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</si>
  <si>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</si>
  <si>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</si>
  <si>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</si>
  <si>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</si>
  <si>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</si>
  <si>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</si>
  <si>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</si>
  <si>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</si>
  <si>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</si>
  <si>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</si>
  <si>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</si>
  <si>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</si>
  <si>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</si>
  <si>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</si>
  <si>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</si>
  <si>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</si>
  <si>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</si>
  <si>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</si>
  <si>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</si>
  <si>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</si>
  <si>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</si>
  <si>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</si>
  <si>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</si>
  <si>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</si>
  <si>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</si>
  <si>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</si>
  <si>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</si>
  <si>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</si>
  <si>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</si>
  <si>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</si>
  <si>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</si>
  <si>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</si>
  <si>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</si>
  <si>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</si>
  <si>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</si>
  <si>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</si>
  <si>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</si>
  <si>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</si>
  <si>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</si>
  <si>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</si>
  <si>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</si>
  <si>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</si>
  <si>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</si>
  <si>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</si>
  <si>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</si>
  <si>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</si>
  <si>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</si>
  <si>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</si>
  <si>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</si>
  <si>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</si>
  <si>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</si>
  <si>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</si>
  <si>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</si>
  <si>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</si>
  <si>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</si>
  <si>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</si>
  <si>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</si>
  <si>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</si>
  <si>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</si>
  <si>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</si>
  <si>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</si>
  <si>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</si>
  <si>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</si>
  <si>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</si>
  <si>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</si>
  <si>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</si>
  <si>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</si>
  <si>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</si>
  <si>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</si>
  <si>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</si>
  <si>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</si>
  <si>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</si>
  <si>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</si>
  <si>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</si>
  <si>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</si>
  <si>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</si>
  <si>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</si>
  <si>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</si>
  <si>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</si>
  <si>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</si>
  <si>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</si>
  <si>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</si>
  <si>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</si>
  <si>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</si>
  <si>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</si>
  <si>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</si>
  <si>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</si>
  <si>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</si>
  <si>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</si>
  <si>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</si>
  <si>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</si>
  <si>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</si>
  <si>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</si>
  <si>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</si>
  <si>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</si>
  <si>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</si>
  <si>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</si>
  <si>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</si>
  <si>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</si>
  <si>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</si>
  <si>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</si>
  <si>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</si>
  <si>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</si>
  <si>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</si>
  <si>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</si>
  <si>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</si>
  <si>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</si>
  <si>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</si>
  <si>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</si>
  <si>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</si>
  <si>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</si>
  <si>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</si>
  <si>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</si>
  <si>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</si>
  <si>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</si>
  <si>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</si>
  <si>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</si>
  <si>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</si>
  <si>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</si>
  <si>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</si>
  <si>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</si>
  <si>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</si>
  <si>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</si>
  <si>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</si>
  <si>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</si>
  <si>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</si>
  <si>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</si>
  <si>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</si>
  <si>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</si>
  <si>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</si>
  <si>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</si>
  <si>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</si>
  <si>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</si>
  <si>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</si>
  <si>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</si>
  <si>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</si>
  <si>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</si>
  <si>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</si>
  <si>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</si>
  <si>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</si>
  <si>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</si>
  <si>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</si>
  <si>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</si>
  <si>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</si>
  <si>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</si>
  <si>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</si>
  <si>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</si>
  <si>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</si>
  <si>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</si>
  <si>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</si>
  <si>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</si>
  <si>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</si>
  <si>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</si>
  <si>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</si>
  <si>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</si>
  <si>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</si>
  <si>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</si>
  <si>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</si>
  <si>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</si>
  <si>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</si>
  <si>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</si>
  <si>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</si>
  <si>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</si>
  <si>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</si>
  <si>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</si>
  <si>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</si>
  <si>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</si>
  <si>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</si>
  <si>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</si>
  <si>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</si>
  <si>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</si>
  <si>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</si>
  <si>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</si>
  <si>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</si>
  <si>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</si>
  <si>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</si>
  <si>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</si>
  <si>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</si>
  <si>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</si>
  <si>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</si>
  <si>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</si>
  <si>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</si>
  <si>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</si>
  <si>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</si>
  <si>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</si>
  <si>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</si>
  <si>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</si>
  <si>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</si>
  <si>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</si>
  <si>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</si>
  <si>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</si>
  <si>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</si>
  <si>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</si>
  <si>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</si>
  <si>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</si>
  <si>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</si>
  <si>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</si>
  <si>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</si>
  <si>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</si>
  <si>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</si>
  <si>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</si>
  <si>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</si>
  <si>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</si>
  <si>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</si>
  <si>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</si>
  <si>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</si>
  <si>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</si>
  <si>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</si>
  <si>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</si>
  <si>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</si>
  <si>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</si>
  <si>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</si>
  <si>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</si>
  <si>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</si>
  <si>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</si>
  <si>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</si>
  <si>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</si>
  <si>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</si>
  <si>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</si>
  <si>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</si>
  <si>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</si>
  <si>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</si>
  <si>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</si>
  <si>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</si>
  <si>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</si>
  <si>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</si>
  <si>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</si>
  <si>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</si>
  <si>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</si>
  <si>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</si>
  <si>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</si>
  <si>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</si>
  <si>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</si>
  <si>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</si>
  <si>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</si>
  <si>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</si>
  <si>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</si>
  <si>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</si>
  <si>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</si>
  <si>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</si>
  <si>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</si>
  <si>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</si>
  <si>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</si>
  <si>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</si>
  <si>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</si>
  <si>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</si>
  <si>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</si>
  <si>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</si>
  <si>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</si>
  <si>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</si>
  <si>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</si>
  <si>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</si>
  <si>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</si>
  <si>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</si>
  <si>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</si>
  <si>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</si>
  <si>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</si>
  <si>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</si>
  <si>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</si>
  <si>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</si>
  <si>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</si>
  <si>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</si>
  <si>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</si>
  <si>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</si>
  <si>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</si>
  <si>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</si>
  <si>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</si>
  <si>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</si>
  <si>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</si>
  <si>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</si>
  <si>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</si>
  <si>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</si>
  <si>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</si>
  <si>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</si>
  <si>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</si>
  <si>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</si>
  <si>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</si>
  <si>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</si>
  <si>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</si>
  <si>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</si>
  <si>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</si>
  <si>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</si>
  <si>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</si>
  <si>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</si>
  <si>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</si>
  <si>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</si>
  <si>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</si>
  <si>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</si>
  <si>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</si>
  <si>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</si>
  <si>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</si>
  <si>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</si>
  <si>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</si>
  <si>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</si>
  <si>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</si>
  <si>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</si>
  <si>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</si>
  <si>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</si>
  <si>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</si>
  <si>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</si>
  <si>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</si>
  <si>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</si>
  <si>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</si>
  <si>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</si>
  <si>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</si>
  <si>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</si>
  <si>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</si>
  <si>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</si>
  <si>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</si>
  <si>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</si>
  <si>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</si>
  <si>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</si>
  <si>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</si>
  <si>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</si>
  <si>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</si>
  <si>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</si>
  <si>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</si>
  <si>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</si>
  <si>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</si>
  <si>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</si>
  <si>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</si>
  <si>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</si>
  <si>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</si>
  <si>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</si>
  <si>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</si>
  <si>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</si>
  <si>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</si>
  <si>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</si>
  <si>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</si>
  <si>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</si>
  <si>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</si>
  <si>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</si>
  <si>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</si>
  <si>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</si>
  <si>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</si>
  <si>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</si>
  <si>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</si>
  <si>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</si>
  <si>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</si>
  <si>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</si>
  <si>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</si>
  <si>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</si>
  <si>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</si>
  <si>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</si>
  <si>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</si>
  <si>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</si>
  <si>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</si>
  <si>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</si>
  <si>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</si>
  <si>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</si>
  <si>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</si>
  <si>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</si>
  <si>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</si>
  <si>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</si>
  <si>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</si>
  <si>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</si>
  <si>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</si>
  <si>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</si>
  <si>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</si>
  <si>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</si>
  <si>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</si>
  <si>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</si>
  <si>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</si>
  <si>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</si>
  <si>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</si>
  <si>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</si>
  <si>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</si>
  <si>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</si>
  <si>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</si>
  <si>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</si>
  <si>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</si>
  <si>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</si>
  <si>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</si>
  <si>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</si>
  <si>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</si>
  <si>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</si>
  <si>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</si>
  <si>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</si>
  <si>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</si>
  <si>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</si>
  <si>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</si>
  <si>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</si>
  <si>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</si>
  <si>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</si>
  <si>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</si>
  <si>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</si>
  <si>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</si>
  <si>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</si>
  <si>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</si>
  <si>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</si>
  <si>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</si>
  <si>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</si>
  <si>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</si>
  <si>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</si>
  <si>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</si>
  <si>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</si>
  <si>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</si>
  <si>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</si>
  <si>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</si>
  <si>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</si>
  <si>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</si>
  <si>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</si>
  <si>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</si>
  <si>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</si>
  <si>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</si>
  <si>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</si>
  <si>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</si>
  <si>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</si>
  <si>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</si>
  <si>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</si>
  <si>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</si>
  <si>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</si>
  <si>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</si>
  <si>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</si>
  <si>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</si>
  <si>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</si>
  <si>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</si>
  <si>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</si>
  <si>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</si>
  <si>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</si>
  <si>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</si>
  <si>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</si>
  <si>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</si>
  <si>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</si>
  <si>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</si>
  <si>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</si>
  <si>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</si>
  <si>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</si>
  <si>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</si>
  <si>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</si>
  <si>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</si>
  <si>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</si>
  <si>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</si>
  <si>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</si>
  <si>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</si>
  <si>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</si>
  <si>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</si>
  <si>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</si>
  <si>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</si>
  <si>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</si>
  <si>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</si>
  <si>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</si>
  <si>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</si>
  <si>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</si>
  <si>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</si>
  <si>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</si>
  <si>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</si>
  <si>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</si>
  <si>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</si>
  <si>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</si>
  <si>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</si>
  <si>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</si>
  <si>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</si>
  <si>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</si>
  <si>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</si>
  <si>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</si>
  <si>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</si>
  <si>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</si>
  <si>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</si>
  <si>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</si>
  <si>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</si>
  <si>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</si>
  <si>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</si>
  <si>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</si>
  <si>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</si>
  <si>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</si>
  <si>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</si>
  <si>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</si>
  <si>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</si>
  <si>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</si>
  <si>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</si>
  <si>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</si>
  <si>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</si>
  <si>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</si>
  <si>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</si>
  <si>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</si>
  <si>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</si>
  <si>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</si>
  <si>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</si>
  <si>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</si>
  <si>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</si>
  <si>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</si>
  <si>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</si>
  <si>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</si>
  <si>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</si>
  <si>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</si>
  <si>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</si>
  <si>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</si>
  <si>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</si>
  <si>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</si>
  <si>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</si>
  <si>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</si>
  <si>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</si>
  <si>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</si>
  <si>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</si>
  <si>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</si>
  <si>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</si>
  <si>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</si>
  <si>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</si>
  <si>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</si>
  <si>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</si>
  <si>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</si>
  <si>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</si>
  <si>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</si>
  <si>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</si>
  <si>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</si>
  <si>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</si>
  <si>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</si>
  <si>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</si>
  <si>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</si>
  <si>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</si>
  <si>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</si>
  <si>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</si>
  <si>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</si>
  <si>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</si>
  <si>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</si>
  <si>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</si>
  <si>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</si>
  <si>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</si>
  <si>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</si>
  <si>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</si>
  <si>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</si>
  <si>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</si>
  <si>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</si>
  <si>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</si>
  <si>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</si>
  <si>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</si>
  <si>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</si>
  <si>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</si>
  <si>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</si>
  <si>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</si>
  <si>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</si>
  <si>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</si>
  <si>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</si>
  <si>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</si>
  <si>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</si>
  <si>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</si>
  <si>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</si>
  <si>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</si>
  <si>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</si>
  <si>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</si>
  <si>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</si>
  <si>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</si>
  <si>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</si>
  <si>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</si>
  <si>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</si>
  <si>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</si>
  <si>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</si>
  <si>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</si>
  <si>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</si>
  <si>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</si>
  <si>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</si>
  <si>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</si>
  <si>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</si>
  <si>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</si>
  <si>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</si>
  <si>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</si>
  <si>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</si>
  <si>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</si>
  <si>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</si>
  <si>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</si>
  <si>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</si>
  <si>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</si>
  <si>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</si>
  <si>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</si>
  <si>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</si>
  <si>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</si>
  <si>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</si>
  <si>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</si>
  <si>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</si>
  <si>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</si>
  <si>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</si>
  <si>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</si>
  <si>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</si>
  <si>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</si>
  <si>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</si>
  <si>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</si>
  <si>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</si>
  <si>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</si>
  <si>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</si>
  <si>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</si>
  <si>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</si>
  <si>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</si>
  <si>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</si>
  <si>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</si>
  <si>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</si>
  <si>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</si>
  <si>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</si>
  <si>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</si>
  <si>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</si>
  <si>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</si>
  <si>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</si>
  <si>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</si>
  <si>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</si>
  <si>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</si>
  <si>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</si>
  <si>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</si>
  <si>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</si>
  <si>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</si>
  <si>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</si>
  <si>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</si>
  <si>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</si>
  <si>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</si>
  <si>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</si>
  <si>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</si>
  <si>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</si>
  <si>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</si>
  <si>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</si>
  <si>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</si>
  <si>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</si>
  <si>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</si>
  <si>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</si>
  <si>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</si>
  <si>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</si>
  <si>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</si>
  <si>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</si>
  <si>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</si>
  <si>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</si>
  <si>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</si>
  <si>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</si>
  <si>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</si>
  <si>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</si>
  <si>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</si>
  <si>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</si>
  <si>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</si>
  <si>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</si>
  <si>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</si>
  <si>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</si>
  <si>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</si>
  <si>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</si>
  <si>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</si>
  <si>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</si>
  <si>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</si>
  <si>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</si>
  <si>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</si>
  <si>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</si>
  <si>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</si>
  <si>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</si>
  <si>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</si>
  <si>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</si>
  <si>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</si>
  <si>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</si>
  <si>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</si>
  <si>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</si>
  <si>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</si>
  <si>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</si>
  <si>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</si>
  <si>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</si>
  <si>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</si>
  <si>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</si>
  <si>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</si>
  <si>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</si>
  <si>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</si>
  <si>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</si>
  <si>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</si>
  <si>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</si>
  <si>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</si>
  <si>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</si>
  <si>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</si>
  <si>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</si>
  <si>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</si>
  <si>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</si>
  <si>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</si>
  <si>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</si>
  <si>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</si>
  <si>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</si>
  <si>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</si>
  <si>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</si>
  <si>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</si>
  <si>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</si>
  <si>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</si>
  <si>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</si>
  <si>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</si>
  <si>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</si>
  <si>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</si>
  <si>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</si>
  <si>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</si>
  <si>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</si>
  <si>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</si>
  <si>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</si>
  <si>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</si>
  <si>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</si>
  <si>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</si>
  <si>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</si>
  <si>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</si>
  <si>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</si>
  <si>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</si>
  <si>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</si>
  <si>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</si>
  <si>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</si>
  <si>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</si>
  <si>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</si>
  <si>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</si>
  <si>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</si>
  <si>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</si>
  <si>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</si>
  <si>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</si>
  <si>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</si>
  <si>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</si>
  <si>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</si>
  <si>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</si>
  <si>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</si>
  <si>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</si>
  <si>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</si>
  <si>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</si>
  <si>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</si>
  <si>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</si>
  <si>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</si>
  <si>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</si>
  <si>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</si>
  <si>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</si>
  <si>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</si>
  <si>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</si>
  <si>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</si>
  <si>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</si>
  <si>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</si>
  <si>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</si>
  <si>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</si>
  <si>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</si>
  <si>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</si>
  <si>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</si>
  <si>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</si>
  <si>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</si>
  <si>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</si>
  <si>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</si>
  <si>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</si>
  <si>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</si>
  <si>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</si>
  <si>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</si>
  <si>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</si>
  <si>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</si>
  <si>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</si>
  <si>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</si>
  <si>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</si>
  <si>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</si>
  <si>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</si>
  <si>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</si>
  <si>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</si>
  <si>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</si>
  <si>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</si>
  <si>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</si>
  <si>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</si>
  <si>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</si>
  <si>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</si>
  <si>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</si>
  <si>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</si>
  <si>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</si>
  <si>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</si>
  <si>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</si>
  <si>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</si>
  <si>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</si>
  <si>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</si>
  <si>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</si>
  <si>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</si>
  <si>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</si>
  <si>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</si>
  <si>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</si>
  <si>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</si>
  <si>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</si>
  <si>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</si>
  <si>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</si>
  <si>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</si>
  <si>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</si>
  <si>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</si>
  <si>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</si>
  <si>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</si>
  <si>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</si>
  <si>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</si>
  <si>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</si>
  <si>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</si>
  <si>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</si>
  <si>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</si>
  <si>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</si>
  <si>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</si>
  <si>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</si>
  <si>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</si>
  <si>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</si>
  <si>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</si>
  <si>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</si>
  <si>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</si>
  <si>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</si>
  <si>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</si>
  <si>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</si>
  <si>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</si>
  <si>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</si>
  <si>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</si>
  <si>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</si>
  <si>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</si>
  <si>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</si>
  <si>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</si>
  <si>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</si>
  <si>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</si>
  <si>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</si>
  <si>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</si>
  <si>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</si>
  <si>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</si>
  <si>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</si>
  <si>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</si>
  <si>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</si>
  <si>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</si>
  <si>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</si>
  <si>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</si>
  <si>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</si>
  <si>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</si>
  <si>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</si>
  <si>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</si>
  <si>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</si>
  <si>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</si>
  <si>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</si>
  <si>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</si>
  <si>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</si>
  <si>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</si>
  <si>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</si>
  <si>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</si>
  <si>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</si>
  <si>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</si>
  <si>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</si>
  <si>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</si>
  <si>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</si>
  <si>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</si>
  <si>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</si>
  <si>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</si>
  <si>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</si>
  <si>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</si>
  <si>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</si>
  <si>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</si>
  <si>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</si>
  <si>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</si>
  <si>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</si>
  <si>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</si>
  <si>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</si>
  <si>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</si>
  <si>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</si>
  <si>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</si>
  <si>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</si>
  <si>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</si>
  <si>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</si>
  <si>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</si>
  <si>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</si>
  <si>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</si>
  <si>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</si>
  <si>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</si>
  <si>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</si>
  <si>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</si>
  <si>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</si>
  <si>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</si>
  <si>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</si>
  <si>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</si>
  <si>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</si>
  <si>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</si>
  <si>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</si>
  <si>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</si>
  <si>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</si>
  <si>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</si>
  <si>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</si>
  <si>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</si>
  <si>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</si>
  <si>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</si>
  <si>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</si>
  <si>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</si>
  <si>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</si>
  <si>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</si>
  <si>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</si>
  <si>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</si>
  <si>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</si>
  <si>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</si>
  <si>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</si>
  <si>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</si>
  <si>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</si>
  <si>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</si>
  <si>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</si>
  <si>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</si>
  <si>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</si>
  <si>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</si>
  <si>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</si>
  <si>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</si>
  <si>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</si>
  <si>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</si>
  <si>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</si>
  <si>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</si>
  <si>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</si>
  <si>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</si>
  <si>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</si>
  <si>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</si>
  <si>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</si>
  <si>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</si>
  <si>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</si>
  <si>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</si>
  <si>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</si>
  <si>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</si>
  <si>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</si>
  <si>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</si>
  <si>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</si>
  <si>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</si>
  <si>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</si>
  <si>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</si>
  <si>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</si>
  <si>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</si>
  <si>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</si>
  <si>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</si>
  <si>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</si>
  <si>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</si>
  <si>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</si>
  <si>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</si>
  <si>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</si>
  <si>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</si>
  <si>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</si>
  <si>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</si>
  <si>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</si>
  <si>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</si>
  <si>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</si>
  <si>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</si>
  <si>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</si>
  <si>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</si>
  <si>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</si>
  <si>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</si>
  <si>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</si>
  <si>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</si>
  <si>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</si>
  <si>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</si>
  <si>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</si>
  <si>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</si>
  <si>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</si>
  <si>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</si>
  <si>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</si>
  <si>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</si>
  <si>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</si>
  <si>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</si>
  <si>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</si>
  <si>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</si>
  <si>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</si>
  <si>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</si>
  <si>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</si>
  <si>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</si>
  <si>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</si>
  <si>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</si>
  <si>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</si>
  <si>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</si>
  <si>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</si>
  <si>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</si>
  <si>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</si>
  <si>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</si>
  <si>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</si>
  <si>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</si>
  <si>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</si>
  <si>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</si>
  <si>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</si>
  <si>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</si>
  <si>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</si>
  <si>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</si>
  <si>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</si>
  <si>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</si>
  <si>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</si>
  <si>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</si>
  <si>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</si>
  <si>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</si>
  <si>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</si>
  <si>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</si>
  <si>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</si>
  <si>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</si>
  <si>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</si>
  <si>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</si>
  <si>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</si>
  <si>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</si>
  <si>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</si>
  <si>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</si>
  <si>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</si>
  <si>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</si>
  <si>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</si>
  <si>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</si>
  <si>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</si>
  <si>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</si>
  <si>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</si>
  <si>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</si>
  <si>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</si>
  <si>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</si>
  <si>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</si>
  <si>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</si>
  <si>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</si>
  <si>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</si>
  <si>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</si>
  <si>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</si>
  <si>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</si>
  <si>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</si>
  <si>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</si>
  <si>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</si>
  <si>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</si>
  <si>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</si>
  <si>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</si>
  <si>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</si>
  <si>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</si>
  <si>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</si>
  <si>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</si>
  <si>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</si>
  <si>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</si>
  <si>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</si>
  <si>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</si>
  <si>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</si>
  <si>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</si>
  <si>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</si>
  <si>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</si>
  <si>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</si>
  <si>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</si>
  <si>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</si>
  <si>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</si>
  <si>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</si>
  <si>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</si>
  <si>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</si>
  <si>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</si>
  <si>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</si>
  <si>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</si>
  <si>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</si>
  <si>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</si>
  <si>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</si>
  <si>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</si>
  <si>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</si>
  <si>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</si>
  <si>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</si>
  <si>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</si>
  <si>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</si>
  <si>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</si>
  <si>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</si>
  <si>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</si>
  <si>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</si>
  <si>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</si>
  <si>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</si>
  <si>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</si>
  <si>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</si>
  <si>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</si>
  <si>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</si>
  <si>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</si>
  <si>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</si>
  <si>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</si>
  <si>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</si>
  <si>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</si>
  <si>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</si>
  <si>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</si>
  <si>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</si>
  <si>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</si>
  <si>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</si>
  <si>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</si>
  <si>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</si>
  <si>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</si>
  <si>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</si>
  <si>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</si>
  <si>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</si>
  <si>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</si>
  <si>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</si>
  <si>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</si>
  <si>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</si>
  <si>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</si>
  <si>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</si>
  <si>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</si>
  <si>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</si>
  <si>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</si>
  <si>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</si>
  <si>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</si>
  <si>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</si>
  <si>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</si>
  <si>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</si>
  <si>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</si>
  <si>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</si>
  <si>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</si>
  <si>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</si>
  <si>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</si>
  <si>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</si>
  <si>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</si>
  <si>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</si>
  <si>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</si>
  <si>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</si>
  <si>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</si>
  <si>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</si>
  <si>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</si>
  <si>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</si>
  <si>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</si>
  <si>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</si>
  <si>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</si>
  <si>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</si>
  <si>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</si>
  <si>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</si>
  <si>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</si>
  <si>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</si>
  <si>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</si>
  <si>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</si>
  <si>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</si>
  <si>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</si>
  <si>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</si>
  <si>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</si>
  <si>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</si>
  <si>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</si>
  <si>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</si>
  <si>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</si>
  <si>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</si>
  <si>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</si>
  <si>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</si>
  <si>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</si>
  <si>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</si>
  <si>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</si>
  <si>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</si>
  <si>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</si>
  <si>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</si>
  <si>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</si>
  <si>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</si>
  <si>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</si>
  <si>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</si>
  <si>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</si>
  <si>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</si>
  <si>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</si>
  <si>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</si>
  <si>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</si>
  <si>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</si>
  <si>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</si>
  <si>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</si>
  <si>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</si>
  <si>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</si>
  <si>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</si>
  <si>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</si>
  <si>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</si>
  <si>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</si>
  <si>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</si>
  <si>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</si>
  <si>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</si>
  <si>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</si>
  <si>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</si>
  <si>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</si>
  <si>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</si>
  <si>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</si>
  <si>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</si>
  <si>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</si>
  <si>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</si>
  <si>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</si>
  <si>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</si>
  <si>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</si>
  <si>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</si>
  <si>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</si>
  <si>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</si>
  <si>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</si>
  <si>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</si>
  <si>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</si>
  <si>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</si>
  <si>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</si>
  <si>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</si>
  <si>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</si>
  <si>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</si>
  <si>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</si>
  <si>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</si>
  <si>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</si>
  <si>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</si>
  <si>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</si>
  <si>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</si>
  <si>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</si>
  <si>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</si>
  <si>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</si>
  <si>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</si>
  <si>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</si>
  <si>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</si>
  <si>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</si>
  <si>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</si>
  <si>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</si>
  <si>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</si>
  <si>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</si>
  <si>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</si>
  <si>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</si>
  <si>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</si>
  <si>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</si>
  <si>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</si>
  <si>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</si>
  <si>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</si>
  <si>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</si>
  <si>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</si>
  <si>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</si>
  <si>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</si>
  <si>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</si>
  <si>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</si>
  <si>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</si>
  <si>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</si>
  <si>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</si>
  <si>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</si>
  <si>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</si>
  <si>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</si>
  <si>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</si>
  <si>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</si>
  <si>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</si>
  <si>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</si>
  <si>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</si>
  <si>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</si>
  <si>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</si>
  <si>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</si>
  <si>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</si>
  <si>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</si>
  <si>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</si>
  <si>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</si>
  <si>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</si>
  <si>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</si>
  <si>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</si>
  <si>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</si>
  <si>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</si>
  <si>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</si>
  <si>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</si>
  <si>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</si>
  <si>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</si>
  <si>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</si>
  <si>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</si>
  <si>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</si>
  <si>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</si>
  <si>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</si>
  <si>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</si>
  <si>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</si>
  <si>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</si>
  <si>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</si>
  <si>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</si>
  <si>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</si>
  <si>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</si>
  <si>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</si>
  <si>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</si>
  <si>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</si>
  <si>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</si>
  <si>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</si>
  <si>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</si>
  <si>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</si>
  <si>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</si>
  <si>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</si>
  <si>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</si>
  <si>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</si>
  <si>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</si>
  <si>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</si>
  <si>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</si>
  <si>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</si>
  <si>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</si>
  <si>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</si>
  <si>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</si>
  <si>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</si>
  <si>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</si>
  <si>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</si>
  <si>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</si>
  <si>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</si>
  <si>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</si>
  <si>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</si>
  <si>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</si>
  <si>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</si>
  <si>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</si>
  <si>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</si>
  <si>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</si>
  <si>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</si>
  <si>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</si>
  <si>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</si>
  <si>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</si>
  <si>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</si>
  <si>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</si>
  <si>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</si>
  <si>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</si>
  <si>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</si>
  <si>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</si>
  <si>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</si>
  <si>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</si>
  <si>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</si>
  <si>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</si>
  <si>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</si>
  <si>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</si>
  <si>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</si>
  <si>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</si>
  <si>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</si>
  <si>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</si>
  <si>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</si>
  <si>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</si>
  <si>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</si>
  <si>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</si>
  <si>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</si>
  <si>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</si>
  <si>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</si>
  <si>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</si>
  <si>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</si>
  <si>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</si>
  <si>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</si>
  <si>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</si>
  <si>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</si>
  <si>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</si>
  <si>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</si>
  <si>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</si>
  <si>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</si>
  <si>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</si>
  <si>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</si>
  <si>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</si>
  <si>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</si>
  <si>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</si>
  <si>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</si>
  <si>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</si>
  <si>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</si>
  <si>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</si>
  <si>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</si>
  <si>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</si>
  <si>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</si>
  <si>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</si>
  <si>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</si>
  <si>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</si>
  <si>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</si>
  <si>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</si>
  <si>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</si>
  <si>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</si>
  <si>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</si>
  <si>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</si>
  <si>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</si>
  <si>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</si>
  <si>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</si>
  <si>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</si>
  <si>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</si>
  <si>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</si>
  <si>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</si>
  <si>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</si>
  <si>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</si>
  <si>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</si>
  <si>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</si>
  <si>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</si>
  <si>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</si>
  <si>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</si>
  <si>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</si>
  <si>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</si>
  <si>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</si>
  <si>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</si>
  <si>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</si>
  <si>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</si>
  <si>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</si>
  <si>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</si>
  <si>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</si>
  <si>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</si>
  <si>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</si>
  <si>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</si>
  <si>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</si>
  <si>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</si>
  <si>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</si>
  <si>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</si>
  <si>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</si>
  <si>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</si>
  <si>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</si>
  <si>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</si>
  <si>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</si>
  <si>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</si>
  <si>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</si>
  <si>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</si>
  <si>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</si>
  <si>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</si>
  <si>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</si>
  <si>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</si>
  <si>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</si>
  <si>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</si>
  <si>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</si>
  <si>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</si>
  <si>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</si>
  <si>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</si>
  <si>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</si>
  <si>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</si>
  <si>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</si>
  <si>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</si>
  <si>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</si>
  <si>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</si>
  <si>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</si>
  <si>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</si>
  <si>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</si>
  <si>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</si>
  <si>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</si>
  <si>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</si>
  <si>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</si>
  <si>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</si>
  <si>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</si>
  <si>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</si>
  <si>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</si>
  <si>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</si>
  <si>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</si>
  <si>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</si>
  <si>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</si>
  <si>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</si>
  <si>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</si>
  <si>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</si>
  <si>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</si>
  <si>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</si>
  <si>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</si>
  <si>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</si>
  <si>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</si>
  <si>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</si>
  <si>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</si>
  <si>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</si>
  <si>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</si>
  <si>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</si>
  <si>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</si>
  <si>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</si>
  <si>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</si>
  <si>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</si>
  <si>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</si>
  <si>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</si>
  <si>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</si>
  <si>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</si>
  <si>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</si>
  <si>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</si>
  <si>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</si>
  <si>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</si>
  <si>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</si>
  <si>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</si>
  <si>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</si>
  <si>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</si>
  <si>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</si>
  <si>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</si>
  <si>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</si>
  <si>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</si>
  <si>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</si>
  <si>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</si>
  <si>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</si>
  <si>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</si>
  <si>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</si>
  <si>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</si>
  <si>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</si>
  <si>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</si>
  <si>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</si>
  <si>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</si>
  <si>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</si>
  <si>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</si>
  <si>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</si>
  <si>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</si>
  <si>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</si>
  <si>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</si>
  <si>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</si>
  <si>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</si>
  <si>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</si>
  <si>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</si>
  <si>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</si>
  <si>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</si>
  <si>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</si>
  <si>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</si>
  <si>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</si>
  <si>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</si>
  <si>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</si>
  <si>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</si>
  <si>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</si>
  <si>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</si>
  <si>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</si>
  <si>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</si>
  <si>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</si>
  <si>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</si>
  <si>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</si>
  <si>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</si>
  <si>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</si>
  <si>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</si>
  <si>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</si>
  <si>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</si>
  <si>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</si>
  <si>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</si>
  <si>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</si>
  <si>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</si>
  <si>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</si>
  <si>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</si>
  <si>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</si>
  <si>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</si>
  <si>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</si>
  <si>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</si>
  <si>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</si>
  <si>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</si>
  <si>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</si>
  <si>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</si>
  <si>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</si>
  <si>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</si>
  <si>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</si>
  <si>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</si>
  <si>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</si>
  <si>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</si>
  <si>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</si>
  <si>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</si>
  <si>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</si>
  <si>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</si>
  <si>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</si>
  <si>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</si>
  <si>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</si>
  <si>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</si>
  <si>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</si>
  <si>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</si>
  <si>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</si>
  <si>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</si>
  <si>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</si>
  <si>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</si>
  <si>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</si>
  <si>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</si>
  <si>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</si>
  <si>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</si>
  <si>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</si>
  <si>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</si>
  <si>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</si>
  <si>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</si>
  <si>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</si>
  <si>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</si>
  <si>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</si>
  <si>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</si>
  <si>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</si>
  <si>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</si>
  <si>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</si>
  <si>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</si>
  <si>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</si>
  <si>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</si>
  <si>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</si>
  <si>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</si>
  <si>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</si>
  <si>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</si>
  <si>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</si>
  <si>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</si>
  <si>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</si>
  <si>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</si>
  <si>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</si>
  <si>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</si>
  <si>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</si>
  <si>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</si>
  <si>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</si>
  <si>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</si>
  <si>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</si>
  <si>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</si>
  <si>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</si>
  <si>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</si>
  <si>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</si>
  <si>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</si>
  <si>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</si>
  <si>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</si>
  <si>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</si>
  <si>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</si>
  <si>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</si>
  <si>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</si>
  <si>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</si>
  <si>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</si>
  <si>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</si>
  <si>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</si>
  <si>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</si>
  <si>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</si>
  <si>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</si>
  <si>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</si>
  <si>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</si>
  <si>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</si>
  <si>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</si>
  <si>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</si>
  <si>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</si>
  <si>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</si>
  <si>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</si>
  <si>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</si>
  <si>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</si>
  <si>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</si>
  <si>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</si>
  <si>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</si>
  <si>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</si>
  <si>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</si>
  <si>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</si>
  <si>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</si>
  <si>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</si>
  <si>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</si>
  <si>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</si>
  <si>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</si>
  <si>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</si>
  <si>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</si>
  <si>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</si>
  <si>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</si>
  <si>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</si>
  <si>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</si>
  <si>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</si>
  <si>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</si>
  <si>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</si>
  <si>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</si>
  <si>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</si>
  <si>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</si>
  <si>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</si>
  <si>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</si>
  <si>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</si>
  <si>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</si>
  <si>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</si>
  <si>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</si>
  <si>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</si>
  <si>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</si>
  <si>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</si>
  <si>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</si>
  <si>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</si>
  <si>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</si>
  <si>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</si>
  <si>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</si>
  <si>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</si>
  <si>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</si>
  <si>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</si>
  <si>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</si>
  <si>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</si>
  <si>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</si>
  <si>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</si>
  <si>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</si>
  <si>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</si>
  <si>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</si>
  <si>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</si>
  <si>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</si>
  <si>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</si>
  <si>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</si>
  <si>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</si>
  <si>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</si>
  <si>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</si>
  <si>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</si>
  <si>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</si>
  <si>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</si>
  <si>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</si>
  <si>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</si>
  <si>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</si>
  <si>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</si>
  <si>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</si>
  <si>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</si>
  <si>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</si>
  <si>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</si>
  <si>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</si>
  <si>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</si>
  <si>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</si>
  <si>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</si>
  <si>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</si>
  <si>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</si>
  <si>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</si>
  <si>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</si>
  <si>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</si>
  <si>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</si>
  <si>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</si>
  <si>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</si>
  <si>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</si>
  <si>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</si>
  <si>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</si>
  <si>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</si>
  <si>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</si>
  <si>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</si>
  <si>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</si>
  <si>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</si>
  <si>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</si>
  <si>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</si>
  <si>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</si>
  <si>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</si>
  <si>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</si>
  <si>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</si>
  <si>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</si>
  <si>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</si>
  <si>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</si>
  <si>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</si>
  <si>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</si>
  <si>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</si>
  <si>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</si>
  <si>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</si>
  <si>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</si>
  <si>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</si>
  <si>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</si>
  <si>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</si>
  <si>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</si>
  <si>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</si>
  <si>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</si>
  <si>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</si>
  <si>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</si>
  <si>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</si>
  <si>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</si>
  <si>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</si>
  <si>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</si>
  <si>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</si>
  <si>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</si>
  <si>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</si>
  <si>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</si>
  <si>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</si>
  <si>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</si>
  <si>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</si>
  <si>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</si>
  <si>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</si>
  <si>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</si>
  <si>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</si>
  <si>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</si>
  <si>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</si>
  <si>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</si>
  <si>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</si>
  <si>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</si>
  <si>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</si>
  <si>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</si>
  <si>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</si>
  <si>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</si>
  <si>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</si>
  <si>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</si>
  <si>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</si>
  <si>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</si>
  <si>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</si>
  <si>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</si>
  <si>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</si>
  <si>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</si>
  <si>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</si>
  <si>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</si>
  <si>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</si>
  <si>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</si>
  <si>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</si>
  <si>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</si>
  <si>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</si>
  <si>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</si>
  <si>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</si>
  <si>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</si>
  <si>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</si>
  <si>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</si>
  <si>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</si>
  <si>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</si>
  <si>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</si>
  <si>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</si>
  <si>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</si>
  <si>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</si>
  <si>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</si>
  <si>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</si>
  <si>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</si>
  <si>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</si>
  <si>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</si>
  <si>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</si>
  <si>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</si>
  <si>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</si>
  <si>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</si>
  <si>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</si>
  <si>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</si>
  <si>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</si>
  <si>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</si>
  <si>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</si>
  <si>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</si>
  <si>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</si>
  <si>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</si>
  <si>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</si>
  <si>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</si>
  <si>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</si>
  <si>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</si>
  <si>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</si>
  <si>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</si>
  <si>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</si>
  <si>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</si>
  <si>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</si>
  <si>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</si>
  <si>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</si>
  <si>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</si>
  <si>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</si>
  <si>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</si>
  <si>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</si>
  <si>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</si>
  <si>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</si>
  <si>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</si>
  <si>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</si>
  <si>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</si>
  <si>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</si>
  <si>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</si>
  <si>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</si>
  <si>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</si>
  <si>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</si>
  <si>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</si>
  <si>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</si>
  <si>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</si>
  <si>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</si>
  <si>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</si>
  <si>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</si>
  <si>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</si>
  <si>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</si>
  <si>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</si>
  <si>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</si>
  <si>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</si>
  <si>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</si>
  <si>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</si>
  <si>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</si>
  <si>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</si>
  <si>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</si>
  <si>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</si>
  <si>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</si>
  <si>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</si>
  <si>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</si>
  <si>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</si>
  <si>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</si>
  <si>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</si>
  <si>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</si>
  <si>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</si>
  <si>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</si>
  <si>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</si>
  <si>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</si>
  <si>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</si>
  <si>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</si>
  <si>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</si>
  <si>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</si>
  <si>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</si>
  <si>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</si>
  <si>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</si>
  <si>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</si>
  <si>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</si>
  <si>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</si>
  <si>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</si>
  <si>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</si>
  <si>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</si>
  <si>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</si>
  <si>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</si>
  <si>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</si>
  <si>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</si>
  <si>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</si>
  <si>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</si>
  <si>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</si>
  <si>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</si>
  <si>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</si>
  <si>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</si>
  <si>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</si>
  <si>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</si>
  <si>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</si>
  <si>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</si>
  <si>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</si>
  <si>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</si>
  <si>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</si>
  <si>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</si>
  <si>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</si>
  <si>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</si>
  <si>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</si>
  <si>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</si>
  <si>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</si>
  <si>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</si>
  <si>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</si>
  <si>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</si>
  <si>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</si>
  <si>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</si>
  <si>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</si>
  <si>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</si>
  <si>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</si>
  <si>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</si>
  <si>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</si>
  <si>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</si>
  <si>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</si>
  <si>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</si>
  <si>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</si>
  <si>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</si>
  <si>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</si>
  <si>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</si>
  <si>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</si>
  <si>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</si>
  <si>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</si>
  <si>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</si>
  <si>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</si>
  <si>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</si>
  <si>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</si>
  <si>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</si>
  <si>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</si>
  <si>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</si>
  <si>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</si>
  <si>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</si>
  <si>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</si>
  <si>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</si>
  <si>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</si>
  <si>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</si>
  <si>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</si>
  <si>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</si>
  <si>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</si>
  <si>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</si>
  <si>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</si>
  <si>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</si>
  <si>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</si>
  <si>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</si>
  <si>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</si>
  <si>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</si>
  <si>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</si>
  <si>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</si>
  <si>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</si>
  <si>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</si>
  <si>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</si>
  <si>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</si>
  <si>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</si>
  <si>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</si>
  <si>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</si>
  <si>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</si>
  <si>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</si>
  <si>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</si>
  <si>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</si>
  <si>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</si>
  <si>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</si>
  <si>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</si>
  <si>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</si>
  <si>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</si>
  <si>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</si>
  <si>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</si>
  <si>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</si>
  <si>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</si>
  <si>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</si>
  <si>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</si>
  <si>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</si>
  <si>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</si>
  <si>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</si>
  <si>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</si>
  <si>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</si>
  <si>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</si>
  <si>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</si>
  <si>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</si>
  <si>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</si>
  <si>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</si>
  <si>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</si>
  <si>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</si>
  <si>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</si>
  <si>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</si>
  <si>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</si>
  <si>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</si>
  <si>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</si>
  <si>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</si>
  <si>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</si>
  <si>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</si>
  <si>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</si>
  <si>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</si>
  <si>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</si>
  <si>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</si>
  <si>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</si>
  <si>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</si>
  <si>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</si>
  <si>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</si>
  <si>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</si>
  <si>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</si>
  <si>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</si>
  <si>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</si>
  <si>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</si>
  <si>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</si>
  <si>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</si>
  <si>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</si>
  <si>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</si>
  <si>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</si>
  <si>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</si>
  <si>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</si>
  <si>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</si>
  <si>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</si>
  <si>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</si>
  <si>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</si>
  <si>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</si>
  <si>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</si>
  <si>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</si>
  <si>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</si>
  <si>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</si>
  <si>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</si>
  <si>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</si>
  <si>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</si>
  <si>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</si>
  <si>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</si>
  <si>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</si>
  <si>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</si>
  <si>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</si>
  <si>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</si>
  <si>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</si>
  <si>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</si>
  <si>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</si>
  <si>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</si>
  <si>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</si>
  <si>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</si>
  <si>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</si>
  <si>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</si>
  <si>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</si>
  <si>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</si>
  <si>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</si>
  <si>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</si>
  <si>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</si>
  <si>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</si>
  <si>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</si>
  <si>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</si>
  <si>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</si>
  <si>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</si>
  <si>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</si>
  <si>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</si>
  <si>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</si>
  <si>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</si>
  <si>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</si>
  <si>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</si>
  <si>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</si>
  <si>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</si>
  <si>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</si>
  <si>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</si>
  <si>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</si>
  <si>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</si>
  <si>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</si>
  <si>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</si>
  <si>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</si>
  <si>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</si>
  <si>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</si>
  <si>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</si>
  <si>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</si>
  <si>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</si>
  <si>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</si>
  <si>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</si>
  <si>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</si>
  <si>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</si>
  <si>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</si>
  <si>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</si>
  <si>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</si>
  <si>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</si>
  <si>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</si>
  <si>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</si>
  <si>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</si>
  <si>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</si>
  <si>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</si>
  <si>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</si>
  <si>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</si>
  <si>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</si>
  <si>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</si>
  <si>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</si>
  <si>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</si>
  <si>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</si>
  <si>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</si>
  <si>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</si>
  <si>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</si>
  <si>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</si>
  <si>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</si>
  <si>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</si>
  <si>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</si>
  <si>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</si>
  <si>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</si>
  <si>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</si>
  <si>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</si>
  <si>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</si>
  <si>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</si>
  <si>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</si>
  <si>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</si>
  <si>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</si>
  <si>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</si>
  <si>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</si>
  <si>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</si>
  <si>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</si>
  <si>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</si>
  <si>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</si>
  <si>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</si>
  <si>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</si>
  <si>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</si>
  <si>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</si>
  <si>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</si>
  <si>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</si>
  <si>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</si>
  <si>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</si>
  <si>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</si>
  <si>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</si>
  <si>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</si>
  <si>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</si>
  <si>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</si>
  <si>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</si>
  <si>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</si>
  <si>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</si>
  <si>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</si>
  <si>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</si>
  <si>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</si>
  <si>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</si>
  <si>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</si>
  <si>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</si>
  <si>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</si>
  <si>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</si>
  <si>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</si>
  <si>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</si>
  <si>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</si>
  <si>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</si>
  <si>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</si>
  <si>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</si>
  <si>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</si>
  <si>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</si>
  <si>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</si>
  <si>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</si>
  <si>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</si>
  <si>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</si>
  <si>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</si>
  <si>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</si>
  <si>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</si>
  <si>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</si>
  <si>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</si>
  <si>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</si>
  <si>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</si>
  <si>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</si>
  <si>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</si>
  <si>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</si>
  <si>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</si>
  <si>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</si>
  <si>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</si>
  <si>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</si>
  <si>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</si>
  <si>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</si>
  <si>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</si>
  <si>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</si>
  <si>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</si>
  <si>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</si>
  <si>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</si>
  <si>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</si>
  <si>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</si>
  <si>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</si>
  <si>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</si>
  <si>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</si>
  <si>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</si>
  <si>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</si>
  <si>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</si>
  <si>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</si>
  <si>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</si>
  <si>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</si>
  <si>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</si>
  <si>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</si>
  <si>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</si>
  <si>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</si>
  <si>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</si>
  <si>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</si>
  <si>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</si>
  <si>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</si>
  <si>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</si>
  <si>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</si>
  <si>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</si>
  <si>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</si>
  <si>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</si>
  <si>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</si>
  <si>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</si>
  <si>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</si>
  <si>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</si>
  <si>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</si>
  <si>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</si>
  <si>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</si>
  <si>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</si>
  <si>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</si>
  <si>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</si>
  <si>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</si>
  <si>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</si>
  <si>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</si>
  <si>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</si>
  <si>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</si>
  <si>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</si>
  <si>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</si>
  <si>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</si>
  <si>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</si>
  <si>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</si>
  <si>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</si>
  <si>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</si>
  <si>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</si>
  <si>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</si>
  <si>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</si>
  <si>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</si>
  <si>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</si>
  <si>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</si>
  <si>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</si>
  <si>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</si>
  <si>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</si>
  <si>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</si>
  <si>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</si>
  <si>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</si>
  <si>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</si>
  <si>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</si>
  <si>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</si>
  <si>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</si>
  <si>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</si>
  <si>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</si>
  <si>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</si>
  <si>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</si>
  <si>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</si>
  <si>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</si>
  <si>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</si>
  <si>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</si>
  <si>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</si>
  <si>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</si>
  <si>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</si>
  <si>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</si>
  <si>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</si>
  <si>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</si>
  <si>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</si>
  <si>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</si>
  <si>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</si>
  <si>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</si>
  <si>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</si>
  <si>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</si>
  <si>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</si>
  <si>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</si>
  <si>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</si>
  <si>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</si>
  <si>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</si>
  <si>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</si>
  <si>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</si>
  <si>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</si>
  <si>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</si>
  <si>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</si>
  <si>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</si>
  <si>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</si>
  <si>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</si>
  <si>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</si>
  <si>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</si>
  <si>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</si>
  <si>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</si>
  <si>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</si>
  <si>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</si>
  <si>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</si>
  <si>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</si>
  <si>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</si>
  <si>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</si>
  <si>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</si>
  <si>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</si>
  <si>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</si>
  <si>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</si>
  <si>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</si>
  <si>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</si>
  <si>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</si>
  <si>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</si>
  <si>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</si>
  <si>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</si>
  <si>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</si>
  <si>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</si>
  <si>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</si>
  <si>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</si>
  <si>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</si>
  <si>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</si>
  <si>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</si>
  <si>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</si>
  <si>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</si>
  <si>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</si>
  <si>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</si>
  <si>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</si>
  <si>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</si>
  <si>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</si>
  <si>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</si>
  <si>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</si>
  <si>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</si>
  <si>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</si>
  <si>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</si>
  <si>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</si>
  <si>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</si>
  <si>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</si>
  <si>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</si>
  <si>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</si>
  <si>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</si>
  <si>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</si>
  <si>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</si>
  <si>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</si>
  <si>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</si>
  <si>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</si>
  <si>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</si>
  <si>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</si>
  <si>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</si>
  <si>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</si>
  <si>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</si>
  <si>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</si>
  <si>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</si>
  <si>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</si>
  <si>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</si>
  <si>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</si>
  <si>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</si>
  <si>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</si>
  <si>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</si>
  <si>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</si>
  <si>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</si>
  <si>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</si>
  <si>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</si>
  <si>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</si>
  <si>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</si>
  <si>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</si>
  <si>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</si>
  <si>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</si>
  <si>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</si>
  <si>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</si>
  <si>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</si>
  <si>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</si>
  <si>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</si>
  <si>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</si>
  <si>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</si>
  <si>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</si>
  <si>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</si>
  <si>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</si>
  <si>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</si>
  <si>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</si>
  <si>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</si>
  <si>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</si>
  <si>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</si>
  <si>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</si>
  <si>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</si>
  <si>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</si>
  <si>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</si>
  <si>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</si>
  <si>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</si>
  <si>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</si>
  <si>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</si>
  <si>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</si>
  <si>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</si>
  <si>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</si>
  <si>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</si>
  <si>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</si>
  <si>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</si>
  <si>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</si>
  <si>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</si>
  <si>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</si>
  <si>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</si>
  <si>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</si>
  <si>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</si>
  <si>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</si>
  <si>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</si>
  <si>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</si>
  <si>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</si>
  <si>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</si>
  <si>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</si>
  <si>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</si>
  <si>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</si>
  <si>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</si>
  <si>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</si>
  <si>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</si>
  <si>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</si>
  <si>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</si>
  <si>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</si>
  <si>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</si>
  <si>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</si>
  <si>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</si>
  <si>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</si>
  <si>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</si>
  <si>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</si>
  <si>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</si>
  <si>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</si>
  <si>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</si>
  <si>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</si>
  <si>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</si>
  <si>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</si>
  <si>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</si>
  <si>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</si>
  <si>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</si>
  <si>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</si>
  <si>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</si>
  <si>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</si>
  <si>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</si>
  <si>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</si>
  <si>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</si>
  <si>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</si>
  <si>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</si>
  <si>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</si>
  <si>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</si>
  <si>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</si>
  <si>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</si>
  <si>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</si>
  <si>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</si>
  <si>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</si>
  <si>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</si>
  <si>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</si>
  <si>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</si>
  <si>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</si>
  <si>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</si>
  <si>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</si>
  <si>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</si>
  <si>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</si>
  <si>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</si>
  <si>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</si>
  <si>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</si>
  <si>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</si>
  <si>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</si>
  <si>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</si>
  <si>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</si>
  <si>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</si>
  <si>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</si>
  <si>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</si>
  <si>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</si>
  <si>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</si>
  <si>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</si>
  <si>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</si>
  <si>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</si>
  <si>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</si>
  <si>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</si>
  <si>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</si>
  <si>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</si>
  <si>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</si>
  <si>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</si>
  <si>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</si>
  <si>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</si>
  <si>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</si>
  <si>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</si>
  <si>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</si>
  <si>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</si>
  <si>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</si>
  <si>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</si>
  <si>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</si>
  <si>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</si>
  <si>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</si>
  <si>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</si>
  <si>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</si>
  <si>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</si>
  <si>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</si>
  <si>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</si>
  <si>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</si>
  <si>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</si>
  <si>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</si>
  <si>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</si>
  <si>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</si>
  <si>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</si>
  <si>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</si>
  <si>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</si>
  <si>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</si>
  <si>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</si>
  <si>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</si>
  <si>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</si>
  <si>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</si>
  <si>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</si>
  <si>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</si>
  <si>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</si>
  <si>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</si>
  <si>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</si>
  <si>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</si>
  <si>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</si>
  <si>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</si>
  <si>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</si>
  <si>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</si>
  <si>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</si>
  <si>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</si>
  <si>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</si>
  <si>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</si>
  <si>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</si>
  <si>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</si>
  <si>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</si>
  <si>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</si>
  <si>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</si>
  <si>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</si>
  <si>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</si>
  <si>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</si>
  <si>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</si>
  <si>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</si>
  <si>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</si>
  <si>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</si>
  <si>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</si>
  <si>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</si>
  <si>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</si>
  <si>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</si>
  <si>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</si>
  <si>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</si>
  <si>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</si>
  <si>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</si>
  <si>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</si>
  <si>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</si>
  <si>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</si>
  <si>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</si>
  <si>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</si>
  <si>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</si>
  <si>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</si>
  <si>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</si>
  <si>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</si>
  <si>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</si>
  <si>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</si>
  <si>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</si>
  <si>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</si>
  <si>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</si>
  <si>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</si>
  <si>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</si>
  <si>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</si>
  <si>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</si>
  <si>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</si>
  <si>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</si>
  <si>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</si>
  <si>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</si>
  <si>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</si>
  <si>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</si>
  <si>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</si>
  <si>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</si>
  <si>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</si>
  <si>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</si>
  <si>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</si>
  <si>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</si>
  <si>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</si>
  <si>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</si>
  <si>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</si>
  <si>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</si>
  <si>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</si>
  <si>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</si>
  <si>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</si>
  <si>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</si>
  <si>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</si>
  <si>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</si>
  <si>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</si>
  <si>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</si>
  <si>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</si>
  <si>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</si>
  <si>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</si>
  <si>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</si>
  <si>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</si>
  <si>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</si>
  <si>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</si>
  <si>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</si>
  <si>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</si>
  <si>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</si>
  <si>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</si>
  <si>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</si>
  <si>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</si>
  <si>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</si>
  <si>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</si>
  <si>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</si>
  <si>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</si>
  <si>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</si>
  <si>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</si>
  <si>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</si>
  <si>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</si>
  <si>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</si>
  <si>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</si>
  <si>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</si>
  <si>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</si>
  <si>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</si>
  <si>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</si>
  <si>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</si>
  <si>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</si>
  <si>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</si>
  <si>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</si>
  <si>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</si>
  <si>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</si>
  <si>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</si>
  <si>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</si>
  <si>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</si>
  <si>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</si>
  <si>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</si>
  <si>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</si>
  <si>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</si>
  <si>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</si>
  <si>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</si>
  <si>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</si>
  <si>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</si>
  <si>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</si>
  <si>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</si>
  <si>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</si>
  <si>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</si>
  <si>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</si>
  <si>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</si>
  <si>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</si>
  <si>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</si>
  <si>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</si>
  <si>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</si>
  <si>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</si>
  <si>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</si>
  <si>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</si>
  <si>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</si>
  <si>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</si>
  <si>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</si>
  <si>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</si>
  <si>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</si>
  <si>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</si>
  <si>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</si>
  <si>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</si>
  <si>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</si>
  <si>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</si>
  <si>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</si>
  <si>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</si>
  <si>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</si>
  <si>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</si>
  <si>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</si>
  <si>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</si>
  <si>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</si>
  <si>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</si>
  <si>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</si>
  <si>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</si>
  <si>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</si>
  <si>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</si>
  <si>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</si>
  <si>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</si>
  <si>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</si>
  <si>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</si>
  <si>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</si>
  <si>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</si>
  <si>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</si>
  <si>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</si>
  <si>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</si>
  <si>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</si>
  <si>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</si>
  <si>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</si>
  <si>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</si>
  <si>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</si>
  <si>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</si>
  <si>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</si>
  <si>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</si>
  <si>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</si>
  <si>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</si>
  <si>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</si>
  <si>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</si>
  <si>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</si>
  <si>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</si>
  <si>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</si>
  <si>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</si>
  <si>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</si>
  <si>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</si>
  <si>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</si>
  <si>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</si>
  <si>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</si>
  <si>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</si>
  <si>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</si>
  <si>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</si>
  <si>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</si>
  <si>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</si>
  <si>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</si>
  <si>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</si>
  <si>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</si>
  <si>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</si>
  <si>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</si>
  <si>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</si>
  <si>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</si>
  <si>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</si>
  <si>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</si>
  <si>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</si>
  <si>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</si>
  <si>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</si>
  <si>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</si>
  <si>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</si>
  <si>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</si>
  <si>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</si>
  <si>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</si>
  <si>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</si>
  <si>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</si>
  <si>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</si>
  <si>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</si>
  <si>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</si>
  <si>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</si>
  <si>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</si>
  <si>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</si>
  <si>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</si>
  <si>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</si>
  <si>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</si>
  <si>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</si>
  <si>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</si>
  <si>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</si>
  <si>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</si>
  <si>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</si>
  <si>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</si>
  <si>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</si>
  <si>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</si>
  <si>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</si>
  <si>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</si>
  <si>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</si>
  <si>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</si>
  <si>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</si>
  <si>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</si>
  <si>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</si>
  <si>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</si>
  <si>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</si>
  <si>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</si>
  <si>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</si>
  <si>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</si>
  <si>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</si>
  <si>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</si>
  <si>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</si>
  <si>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</si>
  <si>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</si>
  <si>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</si>
  <si>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</si>
  <si>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</si>
  <si>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</si>
  <si>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</si>
  <si>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</si>
  <si>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</si>
  <si>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</si>
  <si>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</si>
  <si>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</si>
  <si>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</si>
  <si>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</si>
  <si>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</si>
  <si>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</si>
  <si>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</si>
  <si>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</si>
  <si>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</si>
  <si>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</si>
  <si>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</si>
  <si>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</si>
  <si>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</si>
  <si>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</si>
  <si>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</si>
  <si>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</si>
  <si>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</si>
  <si>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</si>
  <si>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</si>
  <si>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</si>
  <si>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</si>
  <si>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</si>
  <si>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</si>
  <si>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</si>
  <si>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</si>
  <si>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</si>
  <si>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</si>
  <si>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</si>
  <si>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</si>
  <si>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</si>
  <si>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</si>
  <si>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</si>
  <si>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</si>
  <si>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</si>
  <si>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</si>
  <si>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</si>
  <si>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</si>
  <si>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</si>
  <si>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</si>
  <si>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</si>
  <si>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</si>
  <si>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</si>
  <si>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</si>
  <si>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</si>
  <si>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</si>
  <si>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</si>
  <si>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</si>
  <si>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</si>
  <si>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</si>
  <si>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</si>
  <si>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</si>
  <si>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</si>
  <si>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</si>
  <si>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</si>
  <si>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</si>
  <si>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</si>
  <si>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</si>
  <si>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</si>
  <si>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</si>
  <si>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</si>
  <si>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</si>
  <si>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</si>
  <si>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</si>
  <si>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</si>
  <si>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</si>
  <si>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</si>
  <si>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</si>
  <si>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</si>
  <si>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</si>
  <si>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</si>
  <si>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</si>
  <si>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</si>
  <si>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</si>
  <si>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</si>
  <si>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</si>
  <si>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</si>
  <si>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</si>
  <si>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</si>
  <si>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</si>
  <si>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</si>
  <si>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</si>
  <si>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</si>
  <si>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</si>
  <si>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</si>
  <si>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</si>
  <si>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</si>
  <si>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</si>
  <si>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</si>
  <si>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</si>
  <si>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</si>
  <si>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</si>
  <si>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</si>
  <si>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</si>
  <si>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</si>
  <si>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</si>
  <si>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</si>
  <si>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</si>
  <si>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</si>
  <si>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</si>
  <si>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</si>
  <si>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</si>
  <si>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</si>
  <si>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</si>
  <si>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</si>
  <si>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</si>
  <si>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</si>
  <si>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</si>
  <si>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</si>
  <si>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</si>
  <si>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</si>
  <si>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</si>
  <si>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</si>
  <si>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</si>
  <si>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</si>
  <si>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</si>
  <si>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</si>
  <si>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</si>
  <si>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</si>
  <si>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</si>
  <si>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</si>
  <si>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</si>
  <si>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</si>
  <si>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</si>
  <si>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</si>
  <si>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</si>
  <si>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</si>
  <si>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</si>
  <si>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</si>
  <si>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</si>
  <si>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</si>
  <si>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</si>
  <si>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</si>
  <si>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</si>
  <si>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</si>
  <si>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</si>
  <si>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</si>
  <si>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</si>
  <si>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</si>
  <si>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</si>
  <si>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</si>
  <si>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</si>
  <si>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</si>
  <si>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</si>
  <si>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</si>
  <si>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</si>
  <si>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</si>
  <si>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</si>
  <si>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</si>
  <si>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</si>
  <si>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</si>
  <si>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</si>
  <si>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</si>
  <si>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</si>
  <si>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</si>
  <si>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</si>
  <si>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</si>
  <si>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</si>
  <si>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</si>
  <si>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</si>
  <si>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</si>
  <si>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</si>
  <si>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</si>
  <si>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</si>
  <si>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</si>
  <si>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</si>
  <si>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</si>
  <si>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</si>
  <si>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</si>
  <si>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</si>
  <si>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</si>
  <si>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</si>
  <si>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</si>
  <si>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</si>
  <si>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</si>
  <si>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</si>
  <si>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</si>
  <si>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</si>
  <si>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</si>
  <si>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</si>
  <si>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</si>
  <si>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</si>
  <si>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</si>
  <si>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</si>
  <si>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</si>
  <si>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</si>
  <si>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</si>
  <si>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</si>
  <si>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</si>
  <si>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</si>
  <si>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</si>
  <si>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</si>
  <si>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</si>
  <si>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</si>
  <si>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</si>
  <si>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</si>
  <si>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</si>
  <si>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</si>
  <si>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</si>
  <si>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</si>
  <si>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</si>
  <si>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</si>
  <si>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</si>
  <si>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</si>
  <si>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</si>
  <si>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</si>
  <si>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</si>
  <si>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</si>
  <si>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</si>
  <si>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</si>
  <si>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</si>
  <si>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</si>
  <si>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</si>
  <si>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</si>
  <si>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</si>
  <si>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</si>
  <si>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</si>
  <si>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</si>
  <si>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</si>
  <si>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</si>
  <si>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</si>
  <si>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</si>
  <si>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</si>
  <si>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</si>
  <si>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</si>
  <si>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</si>
  <si>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</si>
  <si>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</si>
  <si>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</si>
  <si>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</si>
  <si>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</si>
  <si>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</si>
  <si>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</si>
  <si>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</si>
  <si>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</si>
  <si>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</si>
  <si>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</si>
  <si>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</si>
  <si>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</si>
  <si>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</si>
  <si>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</si>
  <si>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</si>
  <si>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</si>
  <si>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</si>
  <si>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</si>
  <si>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</si>
  <si>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</si>
  <si>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</si>
  <si>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</si>
  <si>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</si>
  <si>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</si>
  <si>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</si>
  <si>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</si>
  <si>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</si>
  <si>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</si>
  <si>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</si>
  <si>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</si>
  <si>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</si>
  <si>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</si>
  <si>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</si>
  <si>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</si>
  <si>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</si>
  <si>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</si>
  <si>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</si>
  <si>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</si>
  <si>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</si>
  <si>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</si>
  <si>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</si>
  <si>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</si>
  <si>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</si>
  <si>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</si>
  <si>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</si>
  <si>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</si>
  <si>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</si>
  <si>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</si>
  <si>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</si>
  <si>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</si>
  <si>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</si>
  <si>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</si>
  <si>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</si>
  <si>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</si>
  <si>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</si>
  <si>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</si>
  <si>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</si>
  <si>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</si>
  <si>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</si>
  <si>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</si>
  <si>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</si>
  <si>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</si>
  <si>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</si>
  <si>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</si>
  <si>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</si>
  <si>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</si>
  <si>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</si>
  <si>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</si>
  <si>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</si>
  <si>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</si>
  <si>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</si>
  <si>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</si>
  <si>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</si>
  <si>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</si>
  <si>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</si>
  <si>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</si>
  <si>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</si>
  <si>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</si>
  <si>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</si>
  <si>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</si>
  <si>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</si>
  <si>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</si>
  <si>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</si>
  <si>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</si>
  <si>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</si>
  <si>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</si>
  <si>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</si>
  <si>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</si>
  <si>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</si>
  <si>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</si>
  <si>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</si>
  <si>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</si>
  <si>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</si>
  <si>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</si>
  <si>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</si>
  <si>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</si>
  <si>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</si>
  <si>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</si>
  <si>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</si>
  <si>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</si>
  <si>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</si>
  <si>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</si>
  <si>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</si>
  <si>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</si>
  <si>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</si>
  <si>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</si>
  <si>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</si>
  <si>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</si>
  <si>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</si>
  <si>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</si>
  <si>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</si>
  <si>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</si>
  <si>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</si>
  <si>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</si>
  <si>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</si>
  <si>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</si>
  <si>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</si>
  <si>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</si>
  <si>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</si>
  <si>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</si>
  <si>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</si>
  <si>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</si>
  <si>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</si>
  <si>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</si>
  <si>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</si>
  <si>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</si>
  <si>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</si>
  <si>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</si>
  <si>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</si>
  <si>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</si>
  <si>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</si>
  <si>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</si>
  <si>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</si>
  <si>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</si>
  <si>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</si>
  <si>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</si>
  <si>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</si>
  <si>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</si>
  <si>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</si>
  <si>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</si>
  <si>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</si>
  <si>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</si>
  <si>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</si>
  <si>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</si>
  <si>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</si>
  <si>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</si>
  <si>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</si>
  <si>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</si>
  <si>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</si>
  <si>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</si>
  <si>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</si>
  <si>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</si>
  <si>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</si>
  <si>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</si>
  <si>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</si>
  <si>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</si>
  <si>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</si>
  <si>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</si>
  <si>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</si>
  <si>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</si>
  <si>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</si>
  <si>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</si>
  <si>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</si>
  <si>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</si>
  <si>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</si>
  <si>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</si>
  <si>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</si>
  <si>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</si>
  <si>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</si>
  <si>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</si>
  <si>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</si>
  <si>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</si>
  <si>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</si>
  <si>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</si>
  <si>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</si>
  <si>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</si>
  <si>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</si>
  <si>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</si>
  <si>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</si>
  <si>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</si>
  <si>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</si>
  <si>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</si>
  <si>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</si>
  <si>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</si>
  <si>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</si>
  <si>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</si>
  <si>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</si>
  <si>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</si>
  <si>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</si>
  <si>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</si>
  <si>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</si>
  <si>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</si>
  <si>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</si>
  <si>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</si>
  <si>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</si>
  <si>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</si>
  <si>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</si>
  <si>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</si>
  <si>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</si>
  <si>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</si>
  <si>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</si>
  <si>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</si>
  <si>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</si>
  <si>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</si>
  <si>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</si>
  <si>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</si>
  <si>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</si>
  <si>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</si>
  <si>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</si>
  <si>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</si>
  <si>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</si>
  <si>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</si>
  <si>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</si>
  <si>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</si>
  <si>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</si>
  <si>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</si>
  <si>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</si>
  <si>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</si>
  <si>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</si>
  <si>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</si>
  <si>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</si>
  <si>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</si>
  <si>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</si>
  <si>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</si>
  <si>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</si>
  <si>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</si>
  <si>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</si>
  <si>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</si>
  <si>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</si>
  <si>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</si>
  <si>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</si>
  <si>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</si>
  <si>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</si>
  <si>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</si>
  <si>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</si>
  <si>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</si>
  <si>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</si>
  <si>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</si>
  <si>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</si>
  <si>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</si>
  <si>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</si>
  <si>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</si>
  <si>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</si>
  <si>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</si>
  <si>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</si>
  <si>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</si>
  <si>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</si>
  <si>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</si>
  <si>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</si>
  <si>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</si>
  <si>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</si>
  <si>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</si>
  <si>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</si>
  <si>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</si>
  <si>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</si>
  <si>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</si>
  <si>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</si>
  <si>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</si>
  <si>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</si>
  <si>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</si>
  <si>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</si>
  <si>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</si>
  <si>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</si>
  <si>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</si>
  <si>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</si>
  <si>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</si>
  <si>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</si>
  <si>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</si>
  <si>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</si>
  <si>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</si>
  <si>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</si>
  <si>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</si>
  <si>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</si>
  <si>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</si>
  <si>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</si>
  <si>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</si>
  <si>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</si>
  <si>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</si>
  <si>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</si>
  <si>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</si>
  <si>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</si>
  <si>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</si>
  <si>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</si>
  <si>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</si>
  <si>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</si>
  <si>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</si>
  <si>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</si>
  <si>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</si>
  <si>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</si>
  <si>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</si>
  <si>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</si>
  <si>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</si>
  <si>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</si>
  <si>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</si>
  <si>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</si>
  <si>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</si>
  <si>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</si>
  <si>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</si>
  <si>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</si>
  <si>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</si>
  <si>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</si>
  <si>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</si>
  <si>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</si>
  <si>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</si>
  <si>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</si>
  <si>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</si>
  <si>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</si>
  <si>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</si>
  <si>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</si>
  <si>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</si>
  <si>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</si>
  <si>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</si>
  <si>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</si>
  <si>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</si>
  <si>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</si>
  <si>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</si>
  <si>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</si>
  <si>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</si>
  <si>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</si>
  <si>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</si>
  <si>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</si>
  <si>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</si>
  <si>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</si>
  <si>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</si>
  <si>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</si>
  <si>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</si>
  <si>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</si>
  <si>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</si>
  <si>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</si>
  <si>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</si>
  <si>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</si>
  <si>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</si>
  <si>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</si>
  <si>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</si>
  <si>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</si>
  <si>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</si>
  <si>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</si>
  <si>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</si>
  <si>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</si>
  <si>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</si>
  <si>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</si>
  <si>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</si>
  <si>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</si>
  <si>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</si>
  <si>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</si>
  <si>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</si>
  <si>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</si>
  <si>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</si>
  <si>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</si>
  <si>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</si>
  <si>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</si>
  <si>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</si>
  <si>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</si>
  <si>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</si>
  <si>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</si>
  <si>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</si>
  <si>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</si>
  <si>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</si>
  <si>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</si>
  <si>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</si>
  <si>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</si>
  <si>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</si>
  <si>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</si>
  <si>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</si>
  <si>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</si>
  <si>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</si>
  <si>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</si>
  <si>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</si>
  <si>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</si>
  <si>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</si>
  <si>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</si>
  <si>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</si>
  <si>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</si>
  <si>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</si>
  <si>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</si>
  <si>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</si>
  <si>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</si>
  <si>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</si>
  <si>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</si>
  <si>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</si>
  <si>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</si>
  <si>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</si>
  <si>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</si>
  <si>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</si>
  <si>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</si>
  <si>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</si>
  <si>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</si>
  <si>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</si>
  <si>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</si>
  <si>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</si>
  <si>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</si>
  <si>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</si>
  <si>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</si>
  <si>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</si>
  <si>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</si>
  <si>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</si>
  <si>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</si>
  <si>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</si>
  <si>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</si>
  <si>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</si>
  <si>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</si>
  <si>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</si>
  <si>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</si>
  <si>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</si>
  <si>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</si>
  <si>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</si>
  <si>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</si>
  <si>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</si>
  <si>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</si>
  <si>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</si>
  <si>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</si>
  <si>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</si>
  <si>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</si>
  <si>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</si>
  <si>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</si>
  <si>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</si>
  <si>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</si>
  <si>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</si>
  <si>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</si>
  <si>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</si>
  <si>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</si>
  <si>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</si>
  <si>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</si>
  <si>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</si>
  <si>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</si>
  <si>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</si>
  <si>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</si>
  <si>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</si>
  <si>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</si>
  <si>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</si>
  <si>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</si>
  <si>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</si>
  <si>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</si>
  <si>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</si>
  <si>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</si>
  <si>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</si>
  <si>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</si>
  <si>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</si>
  <si>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</si>
  <si>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</si>
  <si>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</si>
  <si>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</si>
  <si>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</si>
  <si>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</si>
  <si>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</si>
  <si>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</si>
  <si>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</si>
  <si>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</si>
  <si>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</si>
  <si>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</si>
  <si>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</si>
  <si>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</si>
  <si>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</si>
  <si>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</si>
  <si>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</si>
  <si>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</si>
  <si>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</si>
  <si>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</si>
  <si>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</si>
  <si>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</si>
  <si>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</si>
  <si>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</si>
  <si>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</si>
  <si>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</si>
  <si>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</si>
  <si>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</si>
  <si>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</si>
  <si>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</si>
  <si>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</si>
  <si>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</si>
  <si>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</si>
  <si>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</si>
  <si>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</si>
  <si>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</si>
  <si>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</si>
  <si>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</si>
  <si>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</si>
  <si>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</si>
  <si>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</si>
  <si>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</si>
  <si>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</si>
  <si>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</si>
  <si>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</si>
  <si>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</si>
  <si>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</si>
  <si>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</si>
  <si>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</si>
  <si>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</si>
  <si>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</si>
  <si>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</si>
  <si>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</si>
  <si>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</si>
  <si>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</si>
  <si>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</si>
  <si>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</si>
  <si>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</si>
  <si>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</si>
  <si>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</si>
  <si>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</si>
  <si>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</si>
  <si>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</si>
  <si>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</si>
  <si>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</si>
  <si>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</si>
  <si>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</si>
  <si>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</si>
  <si>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</si>
  <si>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</si>
  <si>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</si>
  <si>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</si>
  <si>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</si>
  <si>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</si>
  <si>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</si>
  <si>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</si>
  <si>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</si>
  <si>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</si>
  <si>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</si>
  <si>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</si>
  <si>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</si>
  <si>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</si>
  <si>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</si>
  <si>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</si>
  <si>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</si>
  <si>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</si>
  <si>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</si>
  <si>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</si>
  <si>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</si>
  <si>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</si>
  <si>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</si>
  <si>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</si>
  <si>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</si>
  <si>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</si>
  <si>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</si>
  <si>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</si>
  <si>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</si>
  <si>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</si>
  <si>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</si>
  <si>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</si>
  <si>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</si>
  <si>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</si>
  <si>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</si>
  <si>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</si>
  <si>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</si>
  <si>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</si>
  <si>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</si>
  <si>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</si>
  <si>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</si>
  <si>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</si>
  <si>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</si>
  <si>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</si>
  <si>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</si>
  <si>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</si>
  <si>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</si>
  <si>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</si>
  <si>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</si>
  <si>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</si>
  <si>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</si>
  <si>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</si>
  <si>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</si>
  <si>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</si>
  <si>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</si>
  <si>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</si>
  <si>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</si>
  <si>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</si>
  <si>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</si>
  <si>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</si>
  <si>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</si>
  <si>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</si>
  <si>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</si>
  <si>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</si>
  <si>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</si>
  <si>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</si>
  <si>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</si>
  <si>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</si>
  <si>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</si>
  <si>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</si>
  <si>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</si>
  <si>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</si>
  <si>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</si>
  <si>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</si>
  <si>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</si>
  <si>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</si>
  <si>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</si>
  <si>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</si>
  <si>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</si>
  <si>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</si>
  <si>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</si>
  <si>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</si>
  <si>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</si>
  <si>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</si>
  <si>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</si>
  <si>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</si>
  <si>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</si>
  <si>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</si>
  <si>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</si>
  <si>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</si>
  <si>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</si>
  <si>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</si>
  <si>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</si>
  <si>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</si>
  <si>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</si>
  <si>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</si>
  <si>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</si>
  <si>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</si>
  <si>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</si>
  <si>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</si>
  <si>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</si>
  <si>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</si>
  <si>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</si>
  <si>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</si>
  <si>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</si>
  <si>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</si>
  <si>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</si>
  <si>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</si>
  <si>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</si>
  <si>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</si>
  <si>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</si>
  <si>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</si>
  <si>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</si>
  <si>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</si>
  <si>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</si>
  <si>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</si>
  <si>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</si>
  <si>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</si>
  <si>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</si>
  <si>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</si>
  <si>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</si>
  <si>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</si>
  <si>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</si>
  <si>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</si>
  <si>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</si>
  <si>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</si>
  <si>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</si>
  <si>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</si>
  <si>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</si>
  <si>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</si>
  <si>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</si>
  <si>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</si>
  <si>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</si>
  <si>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</si>
  <si>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</si>
  <si>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</si>
  <si>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</si>
  <si>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</si>
  <si>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</si>
  <si>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</si>
  <si>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</si>
  <si>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</si>
  <si>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</si>
  <si>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</si>
  <si>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</si>
  <si>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</si>
  <si>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</si>
  <si>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</si>
  <si>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</si>
  <si>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</si>
  <si>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</si>
  <si>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</si>
  <si>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</si>
  <si>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</si>
  <si>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</si>
  <si>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</si>
  <si>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</si>
  <si>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</si>
  <si>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</si>
  <si>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</si>
  <si>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</si>
  <si>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</si>
  <si>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</si>
  <si>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</si>
  <si>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</si>
  <si>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</si>
  <si>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</si>
  <si>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</si>
  <si>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</si>
  <si>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</si>
  <si>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</si>
  <si>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</si>
  <si>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</si>
  <si>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</si>
  <si>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</si>
  <si>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</si>
  <si>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</si>
  <si>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</si>
  <si>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</si>
  <si>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</si>
  <si>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</si>
  <si>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</si>
  <si>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</si>
  <si>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</si>
  <si>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</si>
  <si>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</si>
  <si>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</si>
  <si>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</si>
  <si>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</si>
  <si>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</si>
  <si>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</si>
  <si>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</si>
  <si>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</si>
  <si>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</si>
  <si>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</si>
  <si>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</si>
  <si>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</si>
  <si>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</si>
  <si>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</si>
  <si>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</si>
  <si>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</si>
  <si>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</si>
  <si>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</si>
  <si>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</si>
  <si>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</si>
  <si>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</si>
  <si>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</si>
  <si>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</si>
  <si>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</si>
  <si>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</si>
  <si>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</si>
  <si>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</si>
  <si>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</si>
  <si>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</si>
  <si>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</si>
  <si>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</si>
  <si>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</si>
  <si>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</si>
  <si>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</si>
  <si>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</si>
  <si>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</si>
  <si>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</si>
  <si>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</si>
  <si>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</si>
  <si>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</si>
  <si>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</si>
  <si>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</si>
  <si>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</si>
  <si>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</si>
  <si>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</si>
  <si>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</si>
  <si>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</si>
  <si>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</si>
  <si>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</si>
  <si>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</si>
  <si>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</si>
  <si>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</si>
  <si>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</si>
  <si>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</si>
  <si>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</si>
  <si>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</si>
  <si>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</si>
  <si>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</si>
  <si>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</si>
  <si>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</si>
  <si>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</si>
  <si>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</si>
  <si>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</si>
  <si>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</si>
  <si>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</si>
  <si>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</si>
  <si>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</si>
  <si>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</si>
  <si>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</si>
  <si>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</si>
  <si>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</si>
  <si>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</si>
  <si>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</si>
  <si>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</si>
  <si>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</si>
  <si>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</si>
  <si>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</si>
  <si>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</si>
  <si>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</si>
  <si>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</si>
  <si>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</si>
  <si>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</si>
  <si>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</si>
  <si>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</si>
  <si>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</si>
  <si>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</si>
  <si>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</si>
  <si>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</si>
  <si>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</si>
  <si>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</si>
  <si>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</si>
  <si>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</si>
  <si>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</si>
  <si>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</si>
  <si>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</si>
  <si>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</si>
  <si>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</si>
  <si>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</si>
  <si>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</si>
  <si>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</si>
  <si>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</si>
  <si>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</si>
  <si>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</si>
  <si>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</si>
  <si>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</si>
  <si>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</si>
  <si>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</si>
  <si>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</si>
  <si>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</si>
  <si>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</si>
  <si>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</si>
  <si>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</si>
  <si>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</si>
  <si>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</si>
  <si>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</si>
  <si>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</si>
  <si>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</si>
  <si>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</si>
  <si>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</si>
  <si>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</si>
  <si>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</si>
  <si>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</si>
  <si>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</si>
  <si>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</si>
  <si>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</si>
  <si>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</si>
  <si>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</si>
  <si>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</si>
  <si>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</si>
  <si>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</si>
  <si>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</si>
  <si>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</si>
  <si>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</si>
  <si>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</si>
  <si>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</si>
  <si>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</si>
  <si>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</si>
  <si>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</si>
  <si>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</si>
  <si>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</si>
  <si>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</si>
  <si>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</si>
  <si>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</si>
  <si>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</si>
  <si>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</si>
  <si>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</si>
  <si>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</si>
  <si>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</si>
  <si>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</si>
  <si>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</si>
  <si>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</si>
  <si>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</si>
  <si>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</si>
  <si>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</si>
  <si>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</si>
  <si>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</si>
  <si>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</si>
  <si>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</si>
  <si>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</si>
  <si>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</si>
  <si>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</si>
  <si>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</si>
  <si>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</si>
  <si>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</si>
  <si>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</si>
  <si>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</si>
  <si>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</si>
  <si>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</si>
  <si>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</si>
  <si>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</si>
  <si>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</si>
  <si>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</si>
  <si>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</si>
  <si>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</si>
  <si>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</si>
  <si>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</si>
  <si>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</si>
  <si>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</si>
  <si>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</si>
  <si>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</si>
  <si>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</si>
  <si>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</si>
  <si>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</si>
  <si>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</si>
  <si>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</si>
  <si>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</si>
  <si>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</si>
  <si>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</si>
  <si>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</si>
  <si>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</si>
  <si>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</si>
  <si>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</si>
  <si>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</si>
  <si>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</si>
  <si>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</si>
  <si>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</si>
  <si>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</si>
  <si>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</si>
  <si>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</si>
  <si>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</si>
  <si>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</si>
  <si>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</si>
  <si>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</si>
  <si>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</si>
  <si>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</si>
  <si>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</si>
  <si>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</si>
  <si>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</si>
  <si>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</si>
  <si>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</si>
  <si>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</si>
  <si>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</si>
  <si>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</si>
  <si>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</si>
  <si>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</si>
  <si>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</si>
  <si>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</si>
  <si>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</si>
  <si>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</si>
  <si>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</si>
  <si>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</si>
  <si>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</si>
  <si>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</si>
  <si>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</si>
  <si>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</si>
  <si>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</si>
  <si>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</si>
  <si>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</si>
  <si>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</si>
  <si>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</si>
  <si>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</si>
  <si>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</si>
  <si>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</si>
  <si>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</si>
  <si>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</si>
  <si>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</si>
  <si>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</si>
  <si>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</si>
  <si>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</si>
  <si>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</si>
  <si>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</si>
  <si>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</si>
  <si>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</si>
  <si>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</si>
  <si>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</si>
  <si>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</si>
  <si>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</si>
  <si>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</si>
  <si>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</si>
  <si>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</si>
  <si>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</si>
  <si>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</si>
  <si>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</si>
  <si>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</si>
  <si>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</si>
  <si>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</si>
  <si>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</si>
  <si>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</si>
  <si>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</si>
  <si>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</si>
  <si>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</si>
  <si>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</si>
  <si>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</si>
  <si>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</si>
  <si>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</si>
  <si>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</si>
  <si>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</si>
  <si>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</si>
  <si>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</si>
  <si>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</si>
  <si>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</si>
  <si>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</si>
  <si>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</si>
  <si>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</si>
  <si>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</si>
  <si>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</si>
  <si>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</si>
  <si>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</si>
  <si>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</si>
  <si>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</si>
  <si>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</si>
  <si>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</si>
  <si>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</si>
  <si>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</si>
  <si>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</si>
  <si>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</si>
  <si>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</si>
  <si>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</si>
  <si>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</si>
  <si>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</si>
  <si>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</si>
  <si>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</si>
  <si>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</si>
  <si>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</si>
  <si>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</si>
  <si>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</si>
  <si>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</si>
  <si>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</si>
  <si>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</si>
  <si>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</si>
  <si>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</si>
  <si>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</si>
  <si>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</si>
  <si>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</si>
  <si>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</si>
  <si>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</si>
  <si>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</si>
  <si>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</si>
  <si>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</si>
  <si>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</si>
  <si>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</si>
  <si>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</si>
  <si>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</si>
  <si>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</si>
  <si>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</si>
  <si>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</si>
  <si>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</si>
  <si>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</si>
  <si>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</si>
  <si>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</si>
  <si>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</si>
  <si>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</si>
  <si>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</si>
  <si>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</si>
  <si>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</si>
  <si>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</si>
  <si>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</si>
  <si>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</si>
  <si>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</si>
  <si>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</si>
  <si>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</si>
  <si>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</si>
  <si>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</si>
  <si>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</si>
  <si>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</si>
  <si>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</si>
  <si>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</si>
  <si>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</si>
  <si>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</si>
  <si>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</si>
  <si>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</si>
  <si>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</si>
  <si>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</si>
  <si>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</si>
  <si>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</si>
  <si>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</si>
  <si>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</si>
  <si>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</si>
  <si>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</si>
  <si>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</si>
  <si>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</si>
  <si>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</si>
  <si>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</si>
  <si>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</si>
  <si>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</si>
  <si>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</si>
  <si>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</si>
  <si>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</si>
  <si>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</si>
  <si>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</si>
  <si>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</si>
  <si>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</si>
  <si>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</si>
  <si>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</si>
  <si>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</si>
  <si>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</si>
  <si>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</si>
  <si>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</si>
  <si>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</si>
  <si>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</si>
  <si>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</si>
  <si>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</si>
  <si>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</si>
  <si>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</si>
  <si>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</si>
  <si>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</si>
  <si>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</si>
  <si>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</si>
  <si>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</si>
  <si>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</si>
  <si>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</si>
  <si>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</si>
  <si>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</si>
  <si>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</si>
  <si>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</si>
  <si>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</si>
  <si>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</si>
  <si>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</si>
  <si>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</si>
  <si>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</si>
  <si>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</si>
  <si>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</si>
  <si>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</si>
  <si>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</si>
  <si>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</si>
  <si>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</si>
  <si>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</si>
  <si>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</si>
  <si>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</si>
  <si>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</si>
  <si>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</si>
  <si>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</si>
  <si>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</si>
  <si>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</si>
  <si>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</si>
  <si>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</si>
  <si>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</si>
  <si>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</si>
  <si>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</si>
  <si>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</si>
  <si>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</si>
  <si>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</si>
  <si>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</si>
  <si>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</si>
  <si>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</si>
  <si>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</si>
  <si>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</si>
  <si>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</si>
  <si>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</si>
  <si>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</si>
  <si>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</si>
  <si>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</si>
  <si>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</si>
  <si>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</si>
  <si>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</si>
  <si>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</si>
  <si>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</si>
  <si>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</si>
  <si>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</si>
  <si>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</si>
  <si>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</si>
  <si>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</si>
  <si>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</si>
  <si>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</si>
  <si>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</si>
  <si>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</si>
  <si>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</si>
  <si>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</si>
  <si>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</si>
  <si>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</si>
  <si>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</si>
  <si>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</si>
  <si>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</si>
  <si>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</si>
  <si>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</si>
  <si>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</si>
  <si>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</si>
  <si>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</si>
  <si>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</si>
  <si>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</si>
  <si>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</si>
  <si>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</si>
  <si>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</si>
  <si>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</si>
  <si>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</si>
  <si>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</si>
  <si>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</si>
  <si>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</si>
  <si>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</si>
  <si>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</si>
  <si>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</si>
  <si>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</si>
  <si>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</si>
  <si>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</si>
  <si>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</si>
  <si>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</si>
  <si>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</si>
  <si>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</si>
  <si>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</si>
  <si>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</si>
  <si>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</si>
  <si>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</si>
  <si>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</si>
  <si>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</si>
  <si>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</si>
  <si>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</si>
  <si>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</si>
  <si>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</si>
  <si>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</si>
  <si>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</si>
  <si>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</si>
  <si>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</si>
  <si>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</si>
  <si>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</si>
  <si>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</si>
  <si>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</si>
  <si>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</si>
  <si>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</si>
  <si>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</si>
  <si>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</si>
  <si>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</si>
  <si>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</si>
  <si>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</si>
  <si>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</si>
  <si>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</si>
  <si>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</si>
  <si>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</si>
  <si>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</si>
  <si>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</si>
  <si>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</si>
  <si>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</si>
  <si>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</si>
  <si>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</si>
  <si>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</si>
  <si>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</si>
  <si>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</si>
  <si>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</si>
  <si>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</si>
  <si>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</si>
  <si>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</si>
  <si>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</si>
  <si>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</si>
  <si>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</si>
  <si>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</si>
  <si>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</si>
  <si>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</si>
  <si>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</si>
  <si>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</si>
  <si>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</si>
  <si>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</si>
  <si>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</si>
  <si>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</si>
  <si>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</si>
  <si>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</si>
  <si>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</si>
  <si>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</si>
  <si>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</si>
  <si>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</si>
  <si>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</si>
  <si>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</si>
  <si>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</si>
  <si>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</si>
  <si>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</si>
  <si>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</si>
  <si>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</si>
  <si>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</si>
  <si>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</si>
  <si>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</si>
  <si>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</si>
  <si>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</si>
  <si>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</si>
  <si>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</si>
  <si>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</si>
  <si>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</si>
  <si>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</si>
  <si>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</si>
  <si>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</si>
  <si>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</si>
  <si>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</si>
  <si>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</si>
  <si>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</si>
  <si>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</si>
  <si>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</si>
  <si>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</si>
  <si>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</si>
  <si>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</si>
  <si>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</si>
  <si>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</si>
  <si>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</si>
  <si>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</si>
  <si>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</si>
  <si>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</si>
  <si>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</si>
  <si>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</si>
  <si>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</si>
  <si>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</si>
  <si>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</si>
  <si>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</si>
  <si>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</si>
  <si>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</si>
  <si>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</si>
  <si>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</si>
  <si>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</si>
  <si>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</si>
  <si>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</si>
  <si>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</si>
  <si>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</si>
  <si>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</si>
  <si>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</si>
  <si>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</si>
  <si>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</si>
  <si>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</si>
  <si>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</si>
  <si>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</si>
  <si>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</si>
  <si>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</si>
  <si>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</si>
  <si>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</si>
  <si>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</si>
  <si>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</si>
  <si>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</si>
  <si>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</si>
  <si>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</si>
  <si>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</si>
  <si>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</si>
  <si>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</si>
  <si>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</si>
  <si>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</si>
  <si>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</si>
  <si>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</si>
  <si>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</si>
  <si>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</si>
  <si>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</si>
  <si>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</si>
  <si>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</si>
  <si>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</si>
  <si>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</si>
  <si>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</si>
  <si>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</si>
  <si>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</si>
  <si>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</si>
  <si>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</si>
  <si>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</si>
  <si>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</si>
  <si>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</si>
  <si>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</si>
  <si>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</si>
  <si>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</si>
  <si>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</si>
  <si>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</si>
  <si>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</si>
  <si>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</si>
  <si>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</si>
  <si>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</si>
  <si>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</si>
  <si>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</si>
  <si>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</si>
  <si>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</si>
  <si>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</si>
  <si>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</si>
  <si>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</si>
  <si>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</si>
  <si>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</si>
  <si>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</si>
  <si>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</si>
  <si>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</si>
  <si>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</si>
  <si>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</si>
  <si>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</si>
  <si>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</si>
  <si>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</si>
  <si>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</si>
  <si>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</si>
  <si>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</si>
  <si>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</si>
  <si>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</si>
  <si>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</si>
  <si>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</si>
  <si>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</si>
  <si>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</si>
  <si>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</si>
  <si>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</si>
  <si>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</si>
  <si>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</si>
  <si>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</si>
  <si>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</si>
  <si>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</si>
  <si>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</si>
  <si>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</si>
  <si>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</si>
  <si>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</si>
  <si>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</si>
  <si>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</si>
  <si>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</si>
  <si>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</si>
  <si>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</si>
  <si>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</si>
  <si>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</si>
  <si>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</si>
  <si>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</si>
  <si>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</si>
  <si>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</si>
  <si>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</si>
  <si>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</si>
  <si>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</si>
  <si>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</si>
  <si>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</si>
  <si>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</si>
  <si>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</si>
  <si>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</si>
  <si>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</si>
  <si>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</si>
  <si>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</si>
  <si>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</si>
  <si>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</si>
  <si>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</si>
  <si>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</si>
  <si>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</si>
  <si>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</si>
  <si>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</si>
  <si>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</si>
  <si>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</si>
  <si>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</si>
  <si>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</si>
  <si>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</si>
  <si>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</si>
  <si>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</si>
  <si>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</si>
  <si>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</si>
  <si>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</si>
  <si>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</si>
  <si>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</si>
  <si>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</si>
  <si>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</si>
  <si>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</si>
  <si>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</si>
  <si>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</si>
  <si>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</si>
  <si>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</si>
  <si>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</si>
  <si>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</si>
  <si>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</si>
  <si>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</si>
  <si>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</si>
  <si>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</si>
  <si>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</si>
  <si>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</si>
  <si>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</si>
  <si>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</si>
  <si>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</si>
  <si>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</si>
  <si>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</si>
  <si>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</si>
  <si>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</si>
  <si>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</si>
  <si>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</si>
  <si>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</si>
  <si>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</si>
  <si>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</si>
  <si>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</si>
  <si>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</si>
  <si>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</si>
  <si>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</si>
  <si>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</si>
  <si>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</si>
  <si>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</si>
  <si>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</si>
  <si>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</si>
  <si>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</si>
  <si>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</si>
  <si>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</si>
  <si>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</si>
  <si>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</si>
  <si>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</si>
  <si>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</si>
  <si>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</si>
  <si>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</si>
  <si>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</si>
  <si>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</si>
  <si>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</si>
  <si>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</si>
  <si>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</si>
  <si>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</si>
  <si>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</si>
  <si>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</si>
  <si>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</si>
  <si>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</si>
  <si>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</si>
  <si>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</si>
  <si>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</si>
  <si>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</si>
  <si>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</si>
  <si>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</si>
  <si>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</si>
  <si>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</si>
  <si>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</si>
  <si>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</si>
  <si>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</si>
  <si>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</si>
  <si>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</si>
  <si>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</si>
  <si>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</si>
  <si>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</si>
  <si>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</si>
  <si>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</si>
  <si>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</si>
  <si>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</si>
  <si>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</si>
  <si>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</si>
  <si>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</si>
  <si>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</si>
  <si>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</si>
  <si>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</si>
  <si>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</si>
  <si>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</si>
  <si>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</si>
  <si>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</si>
  <si>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</si>
  <si>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</si>
  <si>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</si>
  <si>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</si>
  <si>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</si>
  <si>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</si>
  <si>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</si>
  <si>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</si>
  <si>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</si>
  <si>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</si>
  <si>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</si>
  <si>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</si>
  <si>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</si>
  <si>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</si>
  <si>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</si>
  <si>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</si>
  <si>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</si>
  <si>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</si>
  <si>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</si>
  <si>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</si>
  <si>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</si>
  <si>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</si>
  <si>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</si>
  <si>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</si>
  <si>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</si>
  <si>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</si>
  <si>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</si>
  <si>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</si>
  <si>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</si>
  <si>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</si>
  <si>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</si>
  <si>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</si>
  <si>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</si>
  <si>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</si>
  <si>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</si>
  <si>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</si>
  <si>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</si>
  <si>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</si>
  <si>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</si>
  <si>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</si>
  <si>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</si>
  <si>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</si>
  <si>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</si>
  <si>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</si>
  <si>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</si>
  <si>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</si>
  <si>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</si>
  <si>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</si>
  <si>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</si>
  <si>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</si>
  <si>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</si>
  <si>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</si>
  <si>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</si>
  <si>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</si>
  <si>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</si>
  <si>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</si>
  <si>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</si>
  <si>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</si>
  <si>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</si>
  <si>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</si>
  <si>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</si>
  <si>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</si>
  <si>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</si>
  <si>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</si>
  <si>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</si>
  <si>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</si>
  <si>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</si>
  <si>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</si>
  <si>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</si>
  <si>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</si>
  <si>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</si>
  <si>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</si>
  <si>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</si>
  <si>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</si>
  <si>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</si>
  <si>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</si>
  <si>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</si>
  <si>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</si>
  <si>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</si>
  <si>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</si>
  <si>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</si>
  <si>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</si>
  <si>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</si>
  <si>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</si>
  <si>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</si>
  <si>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</si>
  <si>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</si>
  <si>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</si>
  <si>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</si>
  <si>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</si>
  <si>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</si>
  <si>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</si>
  <si>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</si>
  <si>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</si>
  <si>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</si>
  <si>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</si>
  <si>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</si>
  <si>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</si>
  <si>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</si>
  <si>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</si>
  <si>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</si>
  <si>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</si>
  <si>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</si>
  <si>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</si>
  <si>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</si>
  <si>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</si>
  <si>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</si>
  <si>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</si>
  <si>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</si>
  <si>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</si>
  <si>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</si>
  <si>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</si>
  <si>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</si>
  <si>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</si>
  <si>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</si>
  <si>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</si>
  <si>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</si>
  <si>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</si>
  <si>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</si>
  <si>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</si>
  <si>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</si>
  <si>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</si>
  <si>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</si>
  <si>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</si>
  <si>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</si>
  <si>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</si>
  <si>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</si>
  <si>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</si>
  <si>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</si>
  <si>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</si>
  <si>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</si>
  <si>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</si>
  <si>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</si>
  <si>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</si>
  <si>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</si>
  <si>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</si>
  <si>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</si>
  <si>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</si>
  <si>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</si>
  <si>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</si>
  <si>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</si>
  <si>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</si>
  <si>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</si>
  <si>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</si>
  <si>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</si>
  <si>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</si>
  <si>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</si>
  <si>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</si>
  <si>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</si>
  <si>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</si>
  <si>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</si>
  <si>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</si>
  <si>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</si>
  <si>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</si>
  <si>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</si>
  <si>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</si>
  <si>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</si>
  <si>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</si>
  <si>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</si>
  <si>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</si>
  <si>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</si>
  <si>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</si>
  <si>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</si>
  <si>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</si>
  <si>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</si>
  <si>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</si>
  <si>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</si>
  <si>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</si>
  <si>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</si>
  <si>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</si>
  <si>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</si>
  <si>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</si>
  <si>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</si>
  <si>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</si>
  <si>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</si>
  <si>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</si>
  <si>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</si>
  <si>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</si>
  <si>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</si>
  <si>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</si>
  <si>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</si>
  <si>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</si>
  <si>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</si>
  <si>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</si>
  <si>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</si>
  <si>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</si>
  <si>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</si>
  <si>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</si>
  <si>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</si>
  <si>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</si>
  <si>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</si>
  <si>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</si>
  <si>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</si>
  <si>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</si>
  <si>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</si>
  <si>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</si>
  <si>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</si>
  <si>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</si>
  <si>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</si>
  <si>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</si>
  <si>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</si>
  <si>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</si>
  <si>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</si>
  <si>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</si>
  <si>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</si>
  <si>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</si>
  <si>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</si>
  <si>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</si>
  <si>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</si>
  <si>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</si>
  <si>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</si>
  <si>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</si>
  <si>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</si>
  <si>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</si>
  <si>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</si>
  <si>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</si>
  <si>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</si>
  <si>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</si>
  <si>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</si>
  <si>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</si>
  <si>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</si>
  <si>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</si>
  <si>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</si>
  <si>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</si>
  <si>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</si>
  <si>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</si>
  <si>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</si>
  <si>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</si>
  <si>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</si>
  <si>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</si>
  <si>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</si>
  <si>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</si>
  <si>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</si>
  <si>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</si>
  <si>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</si>
  <si>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</si>
  <si>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</si>
  <si>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</si>
  <si>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</si>
  <si>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</si>
  <si>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</si>
  <si>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</si>
  <si>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</si>
  <si>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</si>
  <si>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</si>
  <si>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</si>
  <si>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</si>
  <si>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</si>
  <si>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</si>
  <si>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</si>
  <si>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</si>
  <si>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</si>
  <si>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</si>
  <si>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</si>
  <si>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</si>
  <si>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</si>
  <si>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</si>
  <si>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</si>
  <si>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</si>
  <si>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</si>
  <si>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</si>
  <si>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</si>
  <si>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</si>
  <si>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</si>
  <si>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</si>
  <si>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</si>
  <si>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</si>
  <si>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</si>
  <si>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</si>
  <si>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</si>
  <si>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</si>
  <si>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</si>
  <si>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</si>
  <si>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</si>
  <si>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</si>
  <si>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</si>
  <si>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</si>
  <si>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</si>
  <si>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</si>
  <si>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</si>
  <si>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</si>
  <si>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</si>
  <si>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</si>
  <si>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</si>
  <si>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</si>
  <si>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</si>
  <si>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</si>
  <si>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</si>
  <si>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</si>
  <si>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</si>
  <si>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</si>
  <si>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</si>
  <si>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</si>
  <si>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</si>
  <si>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</si>
  <si>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</si>
  <si>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</si>
  <si>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</si>
  <si>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</si>
  <si>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</si>
  <si>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</si>
  <si>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</si>
  <si>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</si>
  <si>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</si>
  <si>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</si>
  <si>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</si>
  <si>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</si>
  <si>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</si>
  <si>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</si>
  <si>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</si>
  <si>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</si>
  <si>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</si>
  <si>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</si>
  <si>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</si>
  <si>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</si>
  <si>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</si>
  <si>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</si>
  <si>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</si>
  <si>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</si>
  <si>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</si>
  <si>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</si>
  <si>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</si>
  <si>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</si>
  <si>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</si>
  <si>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</si>
  <si>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</si>
  <si>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</si>
  <si>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</si>
  <si>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</si>
  <si>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</si>
  <si>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</si>
  <si>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</si>
  <si>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</si>
  <si>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</si>
  <si>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</si>
  <si>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</si>
  <si>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</si>
  <si>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</si>
  <si>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</si>
  <si>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</si>
  <si>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</si>
  <si>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</si>
  <si>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</si>
  <si>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</si>
  <si>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</si>
  <si>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</si>
  <si>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</si>
  <si>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</si>
  <si>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</si>
  <si>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</si>
  <si>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</si>
  <si>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</si>
  <si>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</si>
  <si>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</si>
  <si>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</si>
  <si>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</si>
  <si>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</si>
  <si>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</si>
  <si>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</si>
  <si>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</si>
  <si>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</si>
  <si>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</si>
  <si>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</si>
  <si>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</si>
  <si>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</si>
  <si>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</si>
  <si>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</si>
  <si>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</si>
  <si>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</si>
  <si>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</si>
  <si>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</si>
  <si>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</si>
  <si>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</si>
  <si>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</si>
  <si>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</si>
  <si>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</si>
  <si>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</si>
  <si>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</si>
  <si>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</si>
  <si>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</si>
  <si>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</si>
  <si>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</si>
  <si>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</si>
  <si>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</si>
  <si>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</si>
  <si>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</si>
  <si>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</si>
  <si>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</si>
  <si>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</si>
  <si>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</si>
  <si>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</si>
  <si>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</si>
  <si>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</si>
  <si>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</si>
  <si>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</si>
  <si>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</si>
  <si>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</si>
  <si>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</si>
  <si>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</si>
  <si>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</si>
  <si>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</si>
  <si>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</si>
  <si>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</si>
  <si>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</si>
  <si>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</si>
  <si>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</si>
  <si>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</si>
  <si>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</si>
  <si>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</si>
  <si>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</si>
  <si>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</si>
  <si>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</si>
  <si>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</si>
  <si>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</si>
  <si>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</si>
  <si>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</si>
  <si>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</si>
  <si>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</si>
  <si>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</si>
  <si>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</si>
  <si>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</si>
  <si>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</si>
  <si>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</si>
  <si>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</si>
  <si>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</si>
  <si>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</si>
  <si>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</si>
  <si>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</si>
  <si>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</si>
  <si>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</si>
  <si>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</si>
  <si>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</si>
  <si>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</si>
  <si>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</si>
  <si>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</si>
  <si>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</si>
  <si>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</si>
  <si>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</si>
  <si>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</si>
  <si>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</si>
  <si>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</si>
  <si>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</si>
  <si>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</si>
  <si>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</si>
  <si>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</si>
  <si>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</si>
  <si>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</si>
  <si>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</si>
  <si>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</si>
  <si>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</si>
  <si>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</si>
  <si>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</si>
  <si>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</si>
  <si>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</si>
  <si>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</si>
  <si>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</si>
  <si>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</si>
  <si>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</si>
  <si>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</si>
  <si>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</si>
  <si>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</si>
  <si>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</si>
  <si>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</si>
  <si>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</si>
  <si>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</si>
  <si>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</si>
  <si>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</si>
  <si>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</si>
  <si>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</si>
  <si>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</si>
  <si>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</si>
  <si>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</si>
  <si>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</si>
  <si>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</si>
  <si>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</si>
  <si>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</si>
  <si>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</si>
  <si>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</si>
  <si>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</si>
  <si>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</si>
  <si>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</si>
  <si>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</si>
  <si>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</si>
  <si>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</si>
  <si>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</si>
  <si>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</si>
  <si>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</si>
  <si>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</si>
  <si>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</si>
  <si>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</si>
  <si>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</si>
  <si>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</si>
  <si>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</si>
  <si>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</si>
  <si>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</si>
  <si>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</si>
  <si>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</si>
  <si>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</si>
  <si>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</si>
  <si>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</si>
  <si>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</si>
  <si>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</si>
  <si>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</si>
  <si>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</si>
  <si>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</si>
  <si>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</si>
  <si>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</si>
  <si>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</si>
  <si>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</si>
  <si>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</si>
  <si>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</si>
  <si>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</si>
  <si>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</si>
  <si>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</si>
  <si>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</si>
  <si>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</si>
  <si>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</si>
  <si>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</si>
  <si>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</si>
  <si>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</si>
  <si>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</si>
  <si>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</si>
  <si>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</si>
  <si>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</si>
  <si>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</si>
  <si>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</si>
  <si>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</si>
  <si>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</si>
  <si>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</si>
  <si>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</si>
  <si>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</si>
  <si>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</si>
  <si>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</si>
  <si>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</si>
  <si>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</si>
  <si>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</si>
  <si>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</si>
  <si>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</si>
  <si>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</si>
  <si>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</si>
  <si>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</si>
  <si>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</si>
  <si>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</si>
  <si>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</si>
  <si>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</si>
  <si>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</si>
  <si>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</si>
  <si>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</si>
  <si>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</si>
  <si>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</si>
  <si>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</si>
  <si>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</si>
  <si>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</si>
  <si>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</si>
  <si>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</si>
  <si>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</si>
  <si>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</si>
  <si>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</si>
  <si>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</si>
  <si>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</si>
  <si>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</si>
  <si>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</si>
  <si>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</si>
  <si>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</si>
  <si>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</si>
  <si>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</si>
  <si>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</si>
  <si>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</si>
  <si>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</si>
  <si>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</si>
  <si>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</si>
  <si>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</si>
  <si>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</si>
  <si>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</si>
  <si>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</si>
  <si>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</si>
  <si>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</si>
  <si>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</si>
  <si>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</si>
  <si>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</si>
  <si>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</si>
  <si>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</si>
  <si>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</si>
  <si>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</si>
  <si>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</si>
  <si>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</si>
  <si>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</si>
  <si>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</si>
  <si>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</si>
  <si>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</si>
  <si>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</si>
  <si>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</si>
  <si>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</si>
  <si>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</si>
  <si>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</si>
  <si>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</si>
  <si>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</si>
  <si>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</si>
  <si>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</si>
  <si>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</si>
  <si>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</si>
  <si>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</si>
  <si>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</si>
  <si>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</si>
  <si>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</si>
  <si>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</si>
  <si>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</si>
  <si>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</si>
  <si>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</si>
  <si>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</si>
  <si>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</si>
  <si>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</si>
  <si>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</si>
  <si>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</si>
  <si>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</si>
  <si>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</si>
  <si>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</si>
  <si>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</si>
  <si>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</si>
  <si>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</si>
  <si>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</si>
  <si>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</si>
  <si>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</si>
  <si>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</si>
  <si>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</si>
  <si>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</si>
  <si>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</si>
  <si>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</si>
  <si>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</si>
  <si>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</si>
  <si>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</si>
  <si>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</si>
  <si>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</si>
  <si>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</si>
  <si>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</si>
  <si>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</si>
  <si>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</si>
  <si>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</si>
  <si>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</si>
  <si>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</si>
  <si>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</si>
  <si>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</si>
  <si>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</si>
  <si>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</si>
  <si>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</si>
  <si>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</si>
  <si>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</si>
  <si>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</si>
  <si>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</si>
  <si>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</si>
  <si>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</si>
  <si>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</si>
  <si>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</si>
  <si>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</si>
  <si>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</si>
  <si>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</si>
  <si>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</si>
  <si>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</si>
  <si>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</si>
  <si>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</si>
  <si>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</si>
  <si>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</si>
  <si>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</si>
  <si>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</si>
  <si>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</si>
  <si>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</si>
  <si>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</si>
  <si>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</si>
  <si>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</si>
  <si>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</si>
  <si>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</si>
  <si>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</si>
  <si>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</si>
  <si>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</si>
  <si>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</si>
  <si>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</si>
  <si>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</si>
  <si>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</si>
  <si>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</si>
  <si>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</si>
  <si>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</si>
  <si>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</si>
  <si>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</si>
  <si>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</si>
  <si>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</si>
  <si>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</si>
  <si>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</si>
  <si>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</si>
  <si>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</si>
  <si>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</si>
  <si>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</si>
  <si>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</si>
  <si>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</si>
  <si>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</si>
  <si>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</si>
  <si>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</si>
  <si>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</si>
  <si>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</si>
  <si>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</si>
  <si>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</si>
  <si>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</si>
  <si>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</si>
  <si>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</si>
  <si>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</si>
  <si>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</si>
  <si>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</si>
  <si>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</si>
  <si>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</si>
  <si>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</si>
  <si>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</si>
  <si>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</si>
  <si>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</si>
  <si>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</si>
  <si>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</si>
  <si>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</si>
  <si>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</si>
  <si>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</si>
  <si>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</si>
  <si>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</si>
  <si>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</si>
  <si>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</si>
  <si>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</si>
  <si>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</si>
  <si>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</si>
  <si>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</si>
  <si>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</si>
  <si>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</si>
  <si>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</si>
  <si>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</si>
  <si>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</si>
  <si>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</si>
  <si>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</si>
  <si>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</si>
  <si>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</si>
  <si>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</si>
  <si>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</si>
  <si>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</si>
  <si>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</si>
  <si>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</si>
  <si>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</si>
  <si>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</si>
  <si>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</si>
  <si>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</si>
  <si>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</si>
  <si>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</si>
  <si>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</si>
  <si>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</si>
  <si>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</si>
  <si>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</si>
  <si>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</si>
  <si>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</si>
  <si>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</si>
  <si>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</si>
  <si>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</si>
  <si>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</si>
  <si>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</si>
  <si>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</si>
  <si>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</si>
  <si>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</si>
  <si>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</si>
  <si>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</si>
  <si>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</si>
  <si>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</si>
  <si>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</si>
  <si>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</si>
  <si>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</si>
  <si>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</si>
  <si>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</si>
  <si>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</si>
  <si>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</si>
  <si>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</si>
  <si>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</si>
  <si>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</si>
  <si>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</si>
  <si>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</si>
  <si>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</si>
  <si>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</si>
  <si>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</si>
  <si>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</si>
  <si>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</si>
  <si>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</si>
  <si>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</si>
  <si>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</si>
  <si>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</si>
  <si>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</si>
  <si>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</si>
  <si>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</si>
  <si>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</si>
  <si>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</si>
  <si>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</si>
  <si>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</si>
  <si>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</si>
  <si>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</si>
  <si>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</si>
  <si>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</si>
  <si>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</si>
  <si>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</si>
  <si>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</si>
  <si>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</si>
  <si>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</si>
  <si>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</si>
  <si>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</si>
  <si>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</si>
  <si>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</si>
  <si>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</si>
  <si>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</si>
  <si>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</si>
  <si>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</si>
  <si>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</si>
  <si>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</si>
  <si>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</si>
  <si>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</si>
  <si>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</si>
  <si>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</si>
  <si>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</si>
  <si>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</si>
  <si>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</si>
  <si>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</si>
  <si>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</si>
  <si>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</si>
  <si>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</si>
  <si>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</si>
  <si>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</si>
  <si>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</si>
  <si>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</si>
  <si>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</si>
  <si>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</si>
  <si>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</si>
  <si>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</si>
  <si>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</si>
  <si>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</si>
  <si>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</si>
  <si>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</si>
  <si>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</si>
  <si>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</si>
  <si>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</si>
  <si>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</si>
  <si>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</si>
  <si>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</si>
  <si>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</si>
  <si>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</si>
  <si>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</si>
  <si>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</si>
  <si>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</si>
  <si>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</si>
  <si>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</si>
  <si>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</si>
  <si>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</si>
  <si>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</si>
  <si>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</si>
  <si>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</si>
  <si>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</si>
  <si>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</si>
  <si>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</si>
  <si>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</si>
  <si>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</si>
  <si>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</si>
  <si>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</si>
  <si>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</si>
  <si>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</si>
  <si>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</si>
  <si>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</si>
  <si>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</si>
  <si>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</si>
  <si>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</si>
  <si>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</si>
  <si>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</si>
  <si>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</si>
  <si>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</si>
  <si>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</si>
  <si>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</si>
  <si>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</si>
  <si>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</si>
  <si>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</si>
  <si>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</si>
  <si>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</si>
  <si>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</si>
  <si>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</si>
  <si>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</si>
  <si>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</si>
  <si>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</si>
  <si>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</si>
  <si>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</si>
  <si>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</si>
  <si>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</si>
  <si>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</si>
  <si>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</si>
  <si>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</si>
  <si>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</si>
  <si>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</si>
  <si>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</si>
  <si>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</si>
  <si>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</si>
  <si>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</si>
  <si>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</si>
  <si>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</si>
  <si>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</si>
  <si>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</si>
  <si>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</si>
  <si>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</si>
  <si>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</si>
  <si>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</si>
  <si>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</si>
  <si>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</si>
  <si>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</si>
  <si>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</si>
  <si>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</si>
  <si>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</si>
  <si>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</si>
  <si>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</si>
  <si>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</si>
  <si>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</si>
  <si>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</si>
  <si>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</si>
  <si>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</si>
  <si>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</si>
  <si>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</si>
  <si>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</si>
  <si>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</si>
  <si>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</si>
  <si>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</si>
  <si>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</si>
  <si>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</si>
  <si>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</si>
  <si>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</si>
  <si>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</si>
  <si>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</si>
  <si>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</si>
  <si>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</si>
  <si>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</si>
  <si>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</si>
  <si>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</si>
  <si>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</si>
  <si>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</si>
  <si>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</si>
  <si>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</si>
  <si>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</si>
  <si>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</si>
  <si>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</si>
  <si>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</si>
  <si>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</si>
  <si>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</si>
  <si>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</si>
  <si>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</si>
  <si>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</si>
  <si>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</si>
  <si>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</si>
  <si>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</si>
  <si>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</si>
  <si>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</si>
  <si>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</si>
  <si>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</si>
  <si>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</si>
  <si>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</si>
  <si>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</si>
  <si>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</si>
  <si>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</si>
  <si>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</si>
  <si>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</si>
  <si>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</si>
  <si>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</si>
  <si>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</si>
  <si>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</si>
  <si>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</si>
  <si>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</si>
  <si>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</si>
  <si>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</si>
  <si>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</si>
  <si>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</si>
  <si>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</si>
  <si>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</si>
  <si>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</si>
  <si>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</si>
  <si>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</si>
  <si>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</si>
  <si>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</si>
  <si>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</si>
  <si>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</si>
  <si>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</si>
  <si>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</si>
  <si>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</si>
  <si>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</si>
  <si>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</si>
  <si>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</si>
  <si>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</si>
  <si>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</si>
  <si>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</si>
  <si>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</si>
  <si>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</si>
  <si>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</si>
  <si>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</si>
  <si>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</si>
  <si>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</si>
  <si>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</si>
  <si>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</si>
  <si>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</si>
  <si>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</si>
  <si>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</si>
  <si>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</si>
  <si>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</si>
  <si>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</si>
  <si>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</si>
  <si>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</si>
  <si>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</si>
  <si>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</si>
  <si>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</si>
  <si>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</si>
  <si>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</si>
  <si>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</si>
  <si>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</si>
  <si>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</si>
  <si>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</si>
  <si>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</si>
  <si>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</si>
  <si>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</si>
  <si>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</si>
  <si>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</si>
  <si>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</si>
  <si>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</si>
  <si>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</si>
  <si>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</si>
  <si>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</si>
  <si>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</si>
  <si>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</si>
  <si>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</si>
  <si>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</si>
  <si>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</si>
  <si>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</si>
  <si>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</si>
  <si>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</si>
  <si>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</si>
  <si>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</si>
  <si>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</si>
  <si>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</si>
  <si>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</si>
  <si>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</si>
  <si>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</si>
  <si>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</si>
  <si>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</si>
  <si>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</si>
  <si>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</si>
  <si>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</si>
  <si>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</si>
  <si>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</si>
  <si>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</si>
  <si>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</si>
  <si>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</si>
  <si>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</si>
  <si>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</si>
  <si>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</si>
  <si>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</si>
  <si>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</si>
  <si>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</si>
  <si>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</si>
  <si>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</si>
  <si>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</si>
  <si>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</si>
  <si>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</si>
  <si>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</si>
  <si>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</si>
  <si>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</si>
  <si>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</si>
  <si>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</si>
  <si>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</si>
  <si>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</si>
  <si>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</si>
  <si>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</si>
  <si>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</si>
  <si>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</si>
  <si>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</si>
  <si>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</si>
  <si>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</si>
  <si>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</si>
  <si>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</si>
  <si>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</si>
  <si>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</si>
  <si>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</si>
  <si>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</si>
  <si>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</si>
  <si>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</si>
  <si>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</si>
  <si>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</si>
  <si>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</si>
  <si>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</si>
  <si>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</si>
  <si>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</si>
  <si>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</si>
  <si>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</si>
  <si>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</si>
  <si>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</si>
  <si>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</si>
  <si>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</si>
  <si>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</si>
  <si>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</si>
  <si>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</si>
  <si>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</si>
  <si>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</si>
  <si>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</si>
  <si>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</si>
  <si>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</si>
  <si>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</si>
  <si>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</si>
  <si>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</si>
  <si>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</si>
  <si>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</si>
  <si>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</si>
  <si>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</si>
  <si>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</si>
  <si>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</si>
  <si>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</si>
  <si>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</si>
  <si>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</si>
  <si>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</si>
  <si>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</si>
  <si>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</si>
  <si>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</si>
  <si>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</si>
  <si>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</si>
  <si>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</si>
  <si>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</si>
  <si>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</si>
  <si>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</si>
  <si>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</si>
  <si>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</si>
  <si>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</si>
  <si>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</si>
  <si>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</si>
  <si>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</si>
  <si>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</si>
  <si>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</si>
  <si>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</si>
  <si>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</si>
  <si>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</si>
  <si>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</si>
  <si>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</si>
  <si>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</si>
  <si>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</si>
  <si>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</si>
  <si>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</si>
  <si>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</si>
  <si>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</si>
  <si>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</si>
  <si>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</si>
  <si>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</si>
  <si>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</si>
  <si>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</si>
  <si>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</si>
  <si>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</si>
  <si>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</si>
  <si>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</si>
  <si>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</si>
  <si>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</si>
  <si>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</si>
  <si>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</si>
  <si>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</si>
  <si>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</si>
  <si>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</si>
  <si>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</si>
  <si>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</si>
  <si>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</si>
  <si>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</si>
  <si>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</si>
  <si>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</si>
  <si>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</si>
  <si>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</si>
  <si>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</si>
  <si>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</si>
  <si>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</si>
  <si>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</si>
  <si>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</si>
  <si>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</si>
  <si>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</si>
  <si>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</si>
  <si>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</si>
  <si>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</si>
  <si>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</si>
  <si>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</si>
  <si>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</si>
  <si>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</si>
  <si>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</si>
  <si>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</si>
  <si>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</si>
  <si>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</si>
  <si>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</si>
  <si>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</si>
  <si>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</si>
  <si>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</si>
  <si>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</si>
  <si>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</si>
  <si>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</si>
  <si>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</si>
  <si>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</si>
  <si>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</si>
  <si>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</si>
  <si>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</si>
  <si>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</si>
  <si>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</si>
  <si>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</si>
  <si>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</si>
  <si>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</si>
  <si>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</si>
  <si>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</si>
  <si>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</si>
  <si>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</si>
  <si>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</si>
  <si>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</si>
  <si>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</si>
  <si>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</si>
  <si>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</si>
  <si>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</si>
  <si>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</si>
  <si>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</si>
  <si>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</si>
  <si>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</si>
  <si>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</si>
  <si>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</si>
  <si>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</si>
  <si>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</si>
  <si>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</si>
  <si>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</si>
  <si>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</si>
  <si>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</si>
  <si>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</si>
  <si>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</si>
  <si>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</si>
  <si>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</si>
  <si>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</si>
  <si>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</si>
  <si>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</si>
  <si>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</si>
  <si>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</si>
  <si>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</si>
  <si>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</si>
  <si>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</si>
  <si>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</si>
  <si>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</si>
  <si>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</si>
  <si>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</si>
  <si>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</si>
  <si>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</si>
  <si>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</si>
  <si>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</si>
  <si>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</si>
  <si>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</si>
  <si>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</si>
  <si>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</si>
  <si>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</si>
  <si>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</si>
  <si>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</si>
  <si>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</si>
  <si>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</si>
  <si>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</si>
  <si>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</si>
  <si>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</si>
  <si>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</si>
  <si>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</si>
  <si>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</si>
  <si>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</si>
  <si>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</si>
  <si>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</si>
  <si>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</si>
  <si>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</si>
  <si>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</si>
  <si>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</si>
  <si>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</si>
  <si>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</si>
  <si>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</si>
  <si>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</si>
  <si>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</si>
  <si>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</si>
  <si>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</si>
  <si>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</si>
  <si>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</si>
  <si>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</si>
  <si>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</si>
  <si>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</si>
  <si>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</si>
  <si>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</si>
  <si>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</si>
  <si>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</si>
  <si>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</si>
  <si>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</si>
  <si>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</si>
  <si>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</si>
  <si>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</si>
  <si>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</si>
  <si>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</si>
  <si>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</si>
  <si>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</si>
  <si>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</si>
  <si>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</si>
  <si>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</si>
  <si>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</si>
  <si>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</si>
  <si>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</si>
  <si>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</si>
  <si>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</si>
  <si>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</si>
  <si>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</si>
  <si>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</si>
  <si>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</si>
  <si>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</si>
  <si>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</si>
  <si>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</si>
  <si>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</si>
  <si>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</si>
  <si>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</si>
  <si>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</si>
  <si>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</si>
  <si>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</si>
  <si>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</si>
  <si>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</si>
  <si>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</si>
  <si>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</si>
  <si>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</si>
  <si>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</si>
  <si>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</si>
  <si>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</si>
  <si>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</si>
  <si>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</si>
  <si>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</si>
  <si>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</si>
  <si>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</si>
  <si>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</si>
  <si>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</si>
  <si>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</si>
  <si>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</si>
  <si>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</si>
  <si>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</si>
  <si>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</si>
  <si>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</si>
  <si>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</si>
  <si>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</si>
  <si>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</si>
  <si>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</si>
  <si>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</si>
  <si>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</si>
  <si>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</si>
  <si>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</si>
  <si>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</si>
  <si>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</si>
  <si>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</si>
  <si>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</si>
  <si>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</si>
  <si>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</si>
  <si>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</si>
  <si>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</si>
  <si>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</si>
  <si>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</si>
  <si>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</si>
  <si>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</si>
  <si>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</si>
  <si>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</si>
  <si>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</si>
  <si>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</si>
  <si>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</si>
  <si>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</si>
  <si>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</si>
  <si>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</si>
  <si>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</si>
  <si>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</si>
  <si>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</si>
  <si>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</si>
  <si>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</si>
  <si>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</si>
  <si>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</si>
  <si>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</si>
  <si>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</si>
  <si>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</si>
  <si>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</si>
  <si>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</si>
  <si>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</si>
  <si>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</si>
  <si>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</si>
  <si>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</si>
  <si>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</si>
  <si>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</si>
  <si>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</si>
  <si>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</si>
  <si>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</si>
  <si>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</si>
  <si>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</si>
  <si>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</si>
  <si>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</si>
  <si>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</si>
  <si>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</si>
  <si>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</si>
  <si>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</si>
  <si>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</si>
  <si>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</si>
  <si>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</si>
  <si>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</si>
  <si>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</si>
  <si>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</si>
  <si>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</si>
  <si>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</si>
  <si>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</si>
  <si>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</si>
  <si>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</si>
  <si>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</si>
  <si>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</si>
  <si>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</si>
  <si>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</si>
  <si>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</si>
  <si>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</si>
  <si>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</si>
  <si>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</si>
  <si>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</si>
  <si>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</si>
  <si>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</si>
  <si>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</si>
  <si>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</si>
  <si>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</si>
  <si>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</si>
  <si>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</si>
  <si>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</si>
  <si>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</si>
  <si>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</si>
  <si>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</si>
  <si>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</si>
  <si>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</si>
  <si>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</si>
  <si>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</si>
  <si>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</si>
  <si>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</si>
  <si>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</si>
  <si>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</si>
  <si>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</si>
  <si>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</si>
  <si>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</si>
  <si>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</si>
  <si>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</si>
  <si>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</si>
  <si>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</si>
  <si>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</si>
  <si>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</si>
  <si>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</si>
  <si>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</si>
  <si>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</si>
  <si>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</si>
  <si>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</si>
  <si>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</si>
  <si>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</si>
  <si>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</si>
  <si>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</si>
  <si>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</si>
  <si>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</si>
  <si>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</si>
  <si>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</si>
  <si>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</si>
  <si>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</si>
  <si>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</si>
  <si>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</si>
  <si>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</si>
  <si>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</si>
  <si>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</si>
  <si>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</si>
  <si>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</si>
  <si>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</si>
  <si>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</si>
  <si>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</si>
  <si>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</si>
  <si>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</si>
  <si>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</si>
  <si>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</si>
  <si>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</si>
  <si>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</si>
  <si>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</si>
  <si>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</si>
  <si>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</si>
  <si>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</si>
  <si>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</si>
  <si>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</si>
  <si>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</si>
  <si>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</si>
  <si>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</si>
  <si>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</si>
  <si>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</si>
  <si>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</si>
  <si>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</si>
  <si>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</si>
  <si>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</si>
  <si>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</si>
  <si>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</si>
  <si>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</si>
  <si>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</si>
  <si>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</si>
  <si>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</si>
  <si>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</si>
  <si>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</si>
  <si>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</si>
  <si>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</si>
  <si>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</si>
  <si>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</si>
  <si>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</si>
  <si>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</si>
  <si>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</si>
  <si>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</si>
  <si>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</si>
  <si>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</si>
  <si>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</si>
  <si>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</si>
  <si>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</si>
  <si>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</si>
  <si>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</si>
  <si>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</si>
  <si>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</si>
  <si>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</si>
  <si>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</si>
  <si>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</si>
  <si>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</si>
  <si>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</si>
  <si>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</si>
  <si>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</si>
  <si>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</si>
  <si>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</si>
  <si>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</si>
  <si>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</si>
  <si>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</si>
  <si>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</si>
  <si>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</si>
  <si>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</si>
  <si>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</si>
  <si>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</si>
  <si>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</si>
  <si>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</si>
  <si>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</si>
  <si>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</si>
  <si>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</si>
  <si>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</si>
  <si>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</si>
  <si>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</si>
  <si>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</si>
  <si>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</si>
  <si>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</si>
  <si>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</si>
  <si>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</si>
  <si>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</si>
  <si>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</si>
  <si>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</si>
  <si>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</si>
  <si>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</si>
  <si>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</si>
  <si>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</si>
  <si>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</si>
  <si>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</si>
  <si>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</si>
  <si>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</si>
  <si>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</si>
  <si>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</si>
  <si>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</si>
  <si>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</si>
  <si>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</si>
  <si>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</si>
  <si>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</si>
  <si>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</si>
  <si>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</si>
  <si>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</si>
  <si>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</si>
  <si>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</si>
  <si>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</si>
  <si>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</si>
  <si>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</si>
  <si>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</si>
  <si>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</si>
  <si>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</si>
  <si>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</si>
  <si>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</si>
  <si>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</si>
  <si>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</si>
  <si>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</si>
  <si>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</si>
  <si>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</si>
  <si>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</si>
  <si>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</si>
  <si>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</si>
  <si>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</si>
  <si>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</si>
  <si>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</si>
  <si>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</si>
  <si>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</si>
  <si>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</si>
  <si>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</si>
  <si>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</si>
  <si>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</si>
  <si>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</si>
  <si>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</si>
  <si>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</si>
  <si>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</si>
  <si>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</si>
  <si>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</si>
  <si>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</si>
  <si>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</si>
  <si>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</si>
  <si>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</si>
  <si>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</si>
  <si>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</si>
  <si>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</si>
  <si>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</si>
  <si>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</si>
  <si>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</si>
  <si>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</si>
  <si>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</si>
  <si>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</si>
  <si>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</si>
  <si>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</si>
  <si>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</si>
  <si>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</si>
  <si>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</si>
  <si>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</si>
  <si>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</si>
  <si>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</si>
  <si>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</si>
  <si>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</si>
  <si>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</si>
  <si>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</si>
  <si>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</si>
  <si>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</si>
  <si>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</si>
  <si>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</si>
  <si>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</si>
  <si>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</si>
  <si>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</si>
  <si>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</si>
  <si>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</si>
  <si>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</si>
  <si>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</si>
  <si>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</si>
  <si>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</si>
  <si>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</si>
  <si>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</si>
  <si>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</si>
  <si>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</si>
  <si>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</si>
  <si>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</si>
  <si>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</si>
  <si>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</si>
  <si>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</si>
  <si>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</si>
  <si>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</si>
  <si>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</si>
  <si>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</si>
  <si>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</si>
  <si>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</si>
  <si>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</si>
  <si>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</si>
  <si>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</si>
  <si>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</si>
  <si>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</si>
  <si>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</si>
  <si>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</si>
  <si>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</si>
  <si>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</si>
  <si>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</si>
  <si>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</si>
  <si>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</si>
  <si>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</si>
  <si>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</si>
  <si>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</si>
  <si>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</si>
  <si>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</si>
  <si>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</si>
  <si>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</si>
  <si>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</si>
  <si>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</si>
  <si>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</si>
  <si>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</si>
  <si>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</si>
  <si>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</si>
  <si>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</si>
  <si>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</si>
  <si>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</si>
  <si>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</si>
  <si>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</si>
  <si>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</si>
  <si>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</si>
  <si>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</si>
  <si>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</si>
  <si>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</si>
  <si>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</si>
  <si>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</si>
  <si>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</si>
  <si>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</si>
  <si>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</si>
  <si>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</si>
  <si>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</si>
  <si>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</si>
  <si>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</si>
  <si>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</si>
  <si>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</si>
  <si>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</si>
  <si>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</si>
  <si>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</si>
  <si>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</si>
  <si>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</si>
  <si>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</si>
  <si>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</si>
  <si>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</si>
  <si>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</si>
  <si>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</si>
  <si>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</si>
  <si>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</si>
  <si>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</si>
  <si>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</si>
  <si>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</si>
  <si>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</si>
  <si>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</si>
  <si>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</si>
  <si>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</si>
  <si>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</si>
  <si>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</si>
  <si>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</si>
  <si>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</si>
  <si>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</si>
  <si>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</si>
  <si>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</si>
  <si>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</si>
  <si>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</si>
  <si>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</si>
  <si>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</si>
  <si>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</si>
  <si>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</si>
  <si>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</si>
  <si>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</si>
  <si>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</si>
  <si>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</si>
  <si>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</si>
  <si>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</si>
  <si>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</si>
  <si>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</si>
  <si>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</si>
  <si>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</si>
  <si>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</si>
  <si>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</si>
  <si>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</si>
  <si>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</si>
  <si>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</si>
  <si>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</si>
  <si>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</si>
  <si>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</si>
  <si>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</si>
  <si>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</si>
  <si>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</si>
  <si>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</si>
  <si>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</si>
  <si>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</si>
  <si>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</si>
  <si>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</si>
  <si>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</si>
  <si>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</si>
  <si>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</si>
  <si>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</si>
  <si>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</si>
  <si>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</si>
  <si>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</si>
  <si>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</si>
  <si>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</si>
  <si>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</si>
  <si>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</si>
  <si>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</si>
  <si>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</si>
  <si>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</si>
  <si>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</si>
  <si>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</si>
  <si>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</si>
  <si>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</si>
  <si>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</si>
  <si>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</si>
  <si>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</si>
  <si>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</si>
  <si>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</si>
  <si>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</si>
  <si>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</si>
  <si>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</si>
  <si>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</si>
  <si>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</si>
  <si>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</si>
  <si>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</si>
  <si>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</si>
  <si>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</si>
  <si>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</si>
  <si>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</si>
  <si>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</si>
  <si>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</si>
  <si>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</si>
  <si>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</si>
  <si>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</si>
  <si>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</si>
  <si>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</si>
  <si>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</si>
  <si>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</si>
  <si>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</si>
  <si>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</si>
  <si>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</si>
  <si>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</si>
  <si>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</si>
  <si>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</si>
  <si>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</si>
  <si>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</si>
  <si>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</si>
  <si>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</si>
  <si>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</si>
  <si>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</si>
  <si>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</si>
  <si>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</si>
  <si>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</si>
  <si>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</si>
  <si>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</si>
  <si>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</si>
  <si>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</si>
  <si>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</si>
  <si>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</si>
  <si>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</si>
  <si>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</si>
  <si>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</si>
  <si>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</si>
  <si>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</si>
  <si>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</si>
  <si>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</si>
  <si>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</si>
  <si>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</si>
  <si>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</si>
  <si>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</si>
  <si>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</si>
  <si>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</si>
  <si>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</si>
  <si>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</si>
  <si>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</si>
  <si>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</si>
  <si>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</si>
  <si>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</si>
  <si>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</si>
  <si>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</si>
  <si>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</si>
  <si>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</si>
  <si>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</si>
  <si>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</si>
  <si>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</si>
  <si>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</si>
  <si>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</si>
  <si>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</si>
  <si>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</si>
  <si>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</si>
  <si>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</si>
  <si>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</si>
  <si>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</si>
  <si>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</si>
  <si>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</si>
  <si>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</si>
  <si>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</si>
  <si>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</si>
  <si>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</si>
  <si>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</si>
  <si>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</si>
  <si>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</si>
  <si>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</si>
  <si>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</si>
  <si>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</si>
  <si>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</si>
  <si>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</si>
  <si>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</si>
  <si>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</si>
  <si>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</si>
  <si>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</si>
  <si>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</si>
  <si>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</si>
  <si>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</si>
  <si>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</si>
  <si>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</si>
  <si>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</si>
  <si>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</si>
  <si>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</si>
  <si>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</si>
  <si>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</si>
  <si>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</si>
  <si>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</si>
  <si>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</si>
  <si>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</si>
  <si>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</si>
  <si>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</si>
  <si>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</si>
  <si>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</si>
  <si>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</si>
  <si>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</si>
  <si>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</si>
  <si>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</si>
  <si>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</si>
  <si>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</si>
  <si>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</si>
  <si>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</si>
  <si>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</si>
  <si>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</si>
  <si>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</si>
  <si>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</si>
  <si>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</si>
  <si>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</si>
  <si>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</si>
  <si>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</si>
  <si>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</si>
  <si>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</si>
  <si>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</si>
  <si>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</si>
  <si>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</si>
  <si>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</si>
  <si>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</si>
  <si>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</si>
  <si>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</si>
  <si>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</si>
  <si>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</si>
  <si>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</si>
  <si>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</si>
  <si>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</si>
  <si>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</si>
  <si>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</si>
  <si>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</si>
  <si>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</si>
  <si>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</si>
  <si>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</si>
  <si>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</si>
  <si>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</si>
  <si>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</si>
  <si>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</si>
  <si>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</si>
  <si>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</si>
  <si>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</si>
  <si>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</si>
  <si>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</si>
  <si>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</si>
  <si>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</si>
  <si>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</si>
  <si>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</si>
  <si>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</si>
  <si>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</si>
  <si>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</si>
  <si>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</si>
  <si>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</si>
  <si>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</si>
  <si>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</si>
  <si>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</si>
  <si>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</si>
  <si>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</si>
  <si>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</si>
  <si>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</si>
  <si>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</si>
  <si>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</si>
  <si>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</si>
  <si>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</si>
  <si>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</si>
  <si>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</si>
  <si>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</si>
  <si>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</si>
  <si>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</si>
  <si>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</si>
  <si>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</si>
  <si>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</si>
  <si>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</si>
  <si>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</si>
  <si>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</si>
  <si>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</si>
  <si>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</si>
  <si>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</si>
  <si>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</si>
  <si>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</si>
  <si>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</si>
  <si>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</si>
  <si>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</si>
  <si>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</si>
  <si>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</si>
  <si>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</si>
  <si>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</si>
  <si>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</si>
  <si>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</si>
  <si>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</si>
  <si>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</si>
  <si>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</si>
  <si>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</si>
  <si>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</si>
  <si>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</si>
  <si>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</si>
  <si>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</si>
  <si>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</si>
  <si>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</si>
  <si>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</si>
  <si>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</si>
  <si>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</si>
  <si>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</si>
  <si>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</si>
  <si>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</si>
  <si>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</si>
  <si>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</si>
  <si>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</si>
  <si>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</si>
  <si>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</si>
  <si>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</si>
  <si>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</si>
  <si>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</si>
  <si>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</si>
  <si>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</si>
  <si>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</si>
  <si>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</si>
  <si>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</si>
  <si>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</si>
  <si>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</si>
  <si>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</si>
  <si>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</si>
  <si>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</si>
  <si>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</si>
  <si>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</si>
  <si>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</si>
  <si>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</si>
  <si>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</si>
  <si>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</si>
  <si>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</si>
  <si>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</si>
  <si>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</si>
  <si>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</si>
  <si>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</si>
  <si>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</si>
  <si>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</si>
  <si>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</si>
  <si>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</si>
  <si>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</si>
  <si>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</si>
  <si>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</si>
  <si>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</si>
  <si>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</si>
  <si>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</si>
  <si>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</si>
  <si>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</si>
  <si>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</si>
  <si>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</si>
  <si>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</si>
  <si>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</si>
  <si>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</si>
  <si>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</si>
  <si>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</si>
  <si>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</si>
  <si>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</si>
  <si>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</si>
  <si>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</si>
  <si>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</si>
  <si>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</si>
  <si>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</si>
  <si>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</si>
  <si>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</si>
  <si>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</si>
  <si>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</si>
  <si>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</si>
  <si>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</si>
  <si>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</si>
  <si>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</si>
  <si>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</si>
  <si>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</si>
  <si>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</si>
  <si>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</si>
  <si>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</si>
  <si>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</si>
  <si>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</si>
  <si>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</si>
  <si>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</si>
  <si>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</si>
  <si>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</si>
  <si>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</si>
  <si>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</si>
  <si>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</si>
  <si>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</si>
  <si>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</si>
  <si>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</si>
  <si>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</si>
  <si>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</si>
  <si>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</si>
  <si>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</si>
  <si>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</si>
  <si>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</si>
  <si>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</si>
  <si>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</si>
  <si>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</si>
  <si>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</si>
  <si>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</si>
  <si>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</si>
  <si>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</si>
  <si>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</si>
  <si>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</si>
  <si>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</si>
  <si>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</si>
  <si>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</si>
  <si>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</si>
  <si>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</si>
  <si>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</si>
  <si>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</si>
  <si>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</si>
  <si>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</si>
  <si>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</si>
  <si>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</si>
  <si>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</si>
  <si>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</si>
  <si>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</si>
  <si>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</si>
  <si>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</si>
  <si>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</si>
  <si>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</si>
  <si>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</si>
  <si>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</si>
  <si>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</si>
  <si>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</si>
  <si>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</si>
  <si>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</si>
  <si>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</si>
  <si>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</si>
  <si>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</si>
  <si>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</si>
  <si>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</si>
  <si>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</si>
  <si>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</si>
  <si>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</si>
  <si>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</si>
  <si>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</si>
  <si>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</si>
  <si>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</si>
  <si>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</si>
  <si>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</si>
  <si>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</si>
  <si>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</si>
  <si>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</si>
  <si>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</si>
  <si>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</si>
  <si>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</si>
  <si>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</si>
  <si>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</si>
  <si>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</si>
  <si>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</si>
  <si>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</si>
  <si>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</si>
  <si>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</si>
  <si>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</si>
  <si>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</si>
  <si>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</si>
  <si>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</si>
  <si>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</si>
  <si>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</si>
  <si>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</si>
  <si>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</si>
  <si>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</si>
  <si>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</si>
  <si>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</si>
  <si>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</si>
  <si>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</si>
  <si>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</si>
  <si>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</si>
  <si>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</si>
  <si>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</si>
  <si>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</si>
  <si>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</si>
  <si>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</si>
  <si>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</si>
  <si>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</si>
  <si>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</si>
  <si>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</si>
  <si>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</si>
  <si>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</si>
  <si>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</si>
  <si>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</si>
  <si>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</si>
  <si>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</si>
  <si>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</si>
  <si>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</si>
  <si>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</si>
  <si>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</si>
  <si>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</si>
  <si>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</si>
  <si>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</si>
  <si>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</si>
  <si>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</si>
  <si>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</si>
  <si>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</si>
  <si>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</si>
  <si>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</si>
  <si>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</si>
  <si>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</si>
  <si>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</si>
  <si>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</si>
  <si>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</si>
  <si>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</si>
  <si>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</si>
  <si>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</si>
  <si>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</si>
  <si>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</si>
  <si>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</si>
  <si>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</si>
  <si>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</si>
  <si>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</si>
  <si>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</si>
  <si>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</si>
  <si>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</si>
  <si>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</si>
  <si>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</si>
  <si>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</si>
  <si>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</si>
  <si>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</si>
  <si>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</si>
  <si>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</si>
  <si>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</si>
  <si>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</si>
  <si>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</si>
  <si>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</si>
  <si>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</si>
  <si>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</si>
  <si>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</si>
  <si>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</si>
  <si>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</si>
  <si>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</si>
  <si>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</si>
  <si>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</si>
  <si>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</si>
  <si>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</si>
  <si>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</si>
  <si>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</si>
  <si>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</si>
  <si>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</si>
  <si>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</si>
  <si>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</si>
  <si>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</si>
  <si>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</si>
  <si>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</si>
  <si>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</si>
  <si>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</si>
  <si>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</si>
  <si>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</si>
  <si>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</si>
  <si>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</si>
  <si>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</si>
  <si>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</si>
  <si>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</si>
  <si>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</si>
  <si>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</si>
  <si>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</si>
  <si>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</si>
  <si>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</si>
  <si>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</si>
  <si>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</si>
  <si>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</si>
  <si>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</si>
  <si>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</si>
  <si>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</si>
  <si>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</si>
  <si>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</si>
  <si>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</si>
  <si>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</si>
  <si>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</si>
  <si>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</si>
  <si>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</si>
  <si>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</si>
  <si>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</si>
  <si>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</si>
  <si>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</si>
  <si>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</si>
  <si>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</si>
  <si>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</si>
  <si>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</si>
  <si>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</si>
  <si>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</si>
  <si>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</si>
  <si>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</si>
  <si>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</si>
  <si>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</si>
  <si>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</si>
  <si>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</si>
  <si>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</si>
  <si>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</si>
  <si>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</si>
  <si>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</si>
  <si>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</si>
  <si>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</si>
  <si>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</si>
  <si>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</si>
  <si>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</si>
  <si>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</si>
  <si>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</si>
  <si>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</si>
  <si>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</si>
  <si>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</si>
  <si>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</si>
  <si>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</si>
  <si>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</si>
  <si>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</si>
  <si>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</si>
  <si>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</si>
  <si>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</si>
  <si>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</si>
  <si>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</si>
  <si>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</si>
  <si>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</si>
  <si>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</si>
  <si>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</si>
  <si>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</si>
  <si>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</si>
  <si>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</si>
  <si>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</si>
  <si>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</si>
  <si>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</si>
  <si>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</si>
  <si>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</si>
  <si>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</si>
  <si>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</si>
  <si>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</si>
  <si>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</si>
  <si>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</si>
  <si>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</si>
  <si>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</si>
  <si>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</si>
  <si>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</si>
  <si>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</si>
  <si>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</si>
  <si>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</si>
  <si>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</si>
  <si>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</si>
  <si>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</si>
  <si>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</si>
  <si>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</si>
  <si>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</si>
  <si>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</si>
  <si>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</si>
  <si>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</si>
  <si>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</si>
  <si>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</si>
  <si>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</si>
  <si>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</si>
  <si>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</si>
  <si>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</si>
  <si>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</si>
  <si>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</si>
  <si>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</si>
  <si>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</si>
  <si>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</si>
  <si>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</si>
  <si>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</si>
  <si>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</si>
  <si>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</si>
  <si>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</si>
  <si>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</si>
  <si>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</si>
  <si>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</si>
  <si>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</si>
  <si>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</si>
  <si>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</si>
  <si>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</si>
  <si>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</si>
  <si>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</si>
  <si>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</si>
  <si>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</si>
  <si>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</si>
  <si>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</si>
  <si>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</si>
  <si>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</si>
  <si>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</si>
  <si>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</si>
  <si>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</si>
  <si>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</si>
  <si>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</si>
  <si>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</si>
  <si>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</si>
  <si>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</si>
  <si>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</si>
  <si>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</si>
  <si>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</si>
  <si>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</si>
  <si>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</si>
  <si>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</si>
  <si>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</si>
  <si>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</si>
  <si>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</si>
  <si>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</si>
  <si>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</si>
  <si>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</si>
  <si>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</si>
  <si>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</si>
  <si>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</si>
  <si>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</si>
  <si>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</si>
  <si>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</si>
  <si>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</si>
  <si>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</si>
  <si>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</si>
  <si>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</si>
  <si>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</si>
  <si>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</si>
  <si>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</si>
  <si>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</si>
  <si>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</si>
  <si>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</si>
  <si>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</si>
  <si>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</si>
  <si>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</si>
  <si>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</si>
  <si>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</si>
  <si>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</si>
  <si>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</si>
  <si>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</si>
  <si>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</si>
  <si>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</si>
  <si>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</si>
  <si>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</si>
  <si>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</si>
  <si>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</si>
  <si>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</si>
  <si>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</si>
  <si>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</si>
  <si>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</si>
  <si>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</si>
  <si>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</si>
  <si>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</si>
  <si>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</si>
  <si>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</si>
  <si>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</si>
  <si>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</si>
  <si>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</si>
  <si>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</si>
  <si>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</si>
  <si>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</si>
  <si>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</si>
  <si>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</si>
  <si>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</si>
  <si>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</si>
  <si>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</si>
  <si>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</si>
  <si>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</si>
  <si>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</si>
  <si>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</si>
  <si>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</si>
  <si>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</si>
  <si>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</si>
  <si>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</si>
  <si>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</si>
  <si>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</si>
  <si>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</si>
  <si>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</si>
  <si>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</si>
  <si>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</si>
  <si>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</si>
  <si>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</si>
  <si>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</si>
  <si>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</si>
  <si>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</si>
  <si>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</si>
  <si>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</si>
  <si>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</si>
  <si>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</si>
  <si>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</si>
  <si>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</si>
  <si>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</si>
  <si>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</si>
  <si>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</si>
  <si>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</si>
  <si>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</si>
  <si>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</si>
  <si>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</si>
  <si>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</si>
  <si>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</si>
  <si>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</si>
  <si>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</si>
  <si>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</si>
  <si>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</si>
  <si>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</si>
  <si>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</si>
  <si>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</si>
  <si>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</si>
  <si>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</si>
  <si>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</si>
  <si>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</si>
  <si>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</si>
  <si>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</si>
  <si>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</si>
  <si>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</si>
  <si>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</si>
  <si>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</si>
  <si>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</si>
  <si>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</si>
  <si>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</si>
  <si>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</si>
  <si>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</si>
  <si>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</si>
  <si>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</si>
  <si>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</si>
  <si>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</si>
  <si>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</si>
  <si>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</si>
  <si>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</si>
  <si>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</si>
  <si>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</si>
  <si>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</si>
  <si>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</si>
  <si>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</si>
  <si>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</si>
  <si>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</si>
  <si>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</si>
  <si>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</si>
  <si>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</si>
  <si>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</si>
  <si>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</si>
  <si>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</si>
  <si>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</si>
  <si>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</si>
  <si>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</si>
  <si>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</si>
  <si>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</si>
  <si>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</si>
  <si>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</si>
  <si>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</si>
  <si>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</si>
  <si>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</si>
  <si>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</si>
  <si>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</si>
  <si>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</si>
  <si>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</si>
  <si>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</si>
  <si>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</si>
  <si>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</si>
  <si>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</si>
  <si>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</si>
  <si>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</si>
  <si>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</si>
  <si>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</si>
  <si>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</si>
  <si>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</si>
  <si>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</si>
  <si>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</si>
  <si>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</si>
  <si>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</si>
  <si>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</si>
  <si>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</si>
  <si>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</si>
  <si>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</si>
  <si>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</si>
  <si>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</si>
  <si>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</si>
  <si>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</si>
  <si>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</si>
  <si>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</si>
  <si>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</si>
  <si>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</si>
  <si>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</si>
  <si>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</si>
  <si>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</si>
  <si>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</si>
  <si>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</si>
  <si>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</si>
  <si>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</si>
  <si>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</si>
  <si>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</si>
  <si>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</si>
  <si>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</si>
  <si>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</si>
  <si>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</si>
  <si>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</si>
  <si>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</si>
  <si>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</si>
  <si>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</si>
  <si>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</si>
  <si>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</si>
  <si>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</si>
  <si>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</si>
  <si>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</si>
  <si>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</si>
  <si>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</si>
  <si>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</si>
  <si>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</si>
  <si>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</si>
  <si>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</si>
  <si>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</si>
  <si>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</si>
  <si>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</si>
  <si>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</si>
  <si>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</si>
  <si>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</si>
  <si>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</si>
  <si>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</si>
  <si>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</si>
  <si>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</si>
  <si>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</si>
  <si>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</si>
  <si>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</si>
  <si>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</si>
  <si>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</si>
  <si>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</si>
  <si>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</si>
  <si>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</si>
  <si>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</si>
  <si>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</si>
  <si>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</si>
  <si>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</si>
  <si>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</si>
  <si>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</si>
  <si>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</si>
  <si>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</si>
  <si>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</si>
  <si>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</si>
  <si>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</si>
  <si>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</si>
  <si>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</si>
  <si>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</si>
  <si>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</si>
  <si>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</si>
  <si>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</si>
  <si>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</si>
  <si>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</si>
  <si>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</si>
  <si>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</si>
  <si>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</si>
  <si>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</si>
  <si>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</si>
  <si>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</si>
  <si>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</si>
  <si>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</si>
  <si>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</si>
  <si>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</si>
  <si>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</si>
  <si>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</si>
  <si>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</si>
  <si>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</si>
  <si>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</si>
  <si>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</si>
  <si>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</si>
  <si>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</si>
  <si>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</si>
  <si>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</si>
  <si>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</si>
  <si>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</si>
  <si>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</si>
  <si>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</si>
  <si>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</si>
  <si>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</si>
  <si>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</si>
  <si>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</si>
  <si>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</si>
  <si>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</si>
  <si>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</si>
  <si>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</si>
  <si>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</si>
  <si>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</si>
  <si>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</si>
  <si>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</si>
  <si>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</si>
  <si>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</si>
  <si>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</si>
  <si>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</si>
  <si>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</si>
  <si>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</si>
  <si>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</si>
  <si>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</si>
  <si>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</si>
  <si>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</si>
  <si>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</si>
  <si>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</si>
  <si>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</si>
  <si>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</si>
  <si>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</si>
  <si>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</si>
  <si>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</si>
  <si>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</si>
  <si>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</si>
  <si>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</si>
  <si>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</si>
  <si>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</si>
  <si>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</si>
  <si>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</si>
  <si>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</si>
  <si>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</si>
  <si>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</si>
  <si>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</si>
  <si>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</si>
  <si>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</si>
  <si>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</si>
  <si>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</si>
  <si>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</si>
  <si>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</si>
  <si>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</si>
  <si>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</si>
  <si>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</si>
  <si>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</si>
  <si>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</si>
  <si>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</si>
  <si>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</si>
  <si>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</si>
  <si>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</si>
  <si>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</si>
  <si>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</si>
  <si>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</si>
  <si>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</si>
  <si>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</si>
  <si>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</si>
  <si>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</si>
  <si>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</si>
  <si>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</si>
  <si>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</si>
  <si>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</si>
  <si>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</si>
  <si>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</si>
  <si>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</si>
  <si>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</si>
  <si>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</si>
  <si>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</si>
  <si>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</si>
  <si>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</si>
  <si>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</si>
  <si>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</si>
  <si>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</si>
  <si>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</si>
  <si>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</si>
  <si>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</si>
  <si>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</si>
  <si>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</si>
  <si>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</si>
  <si>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</si>
  <si>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</si>
  <si>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</si>
  <si>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</si>
  <si>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</si>
  <si>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</si>
  <si>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</si>
  <si>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</si>
  <si>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</si>
  <si>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</si>
  <si>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</si>
  <si>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</si>
  <si>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</si>
  <si>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</si>
  <si>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</si>
  <si>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</si>
  <si>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</si>
  <si>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</si>
  <si>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</si>
  <si>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</si>
  <si>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</si>
  <si>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</si>
  <si>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</si>
  <si>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</si>
  <si>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</si>
  <si>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</si>
  <si>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</si>
  <si>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</si>
  <si>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</si>
  <si>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</si>
  <si>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</si>
  <si>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</si>
  <si>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</si>
  <si>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</si>
  <si>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</si>
  <si>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</si>
  <si>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</si>
  <si>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</si>
  <si>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</si>
  <si>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</si>
  <si>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</si>
  <si>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</si>
  <si>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</si>
  <si>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</si>
  <si>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</si>
  <si>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</si>
  <si>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</si>
  <si>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</si>
  <si>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</si>
  <si>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</si>
  <si>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</si>
  <si>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</si>
  <si>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</si>
  <si>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</si>
  <si>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</si>
  <si>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</si>
  <si>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</si>
  <si>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</si>
  <si>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</si>
  <si>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</si>
  <si>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</si>
  <si>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</si>
  <si>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</si>
  <si>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</si>
  <si>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</si>
  <si>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</si>
  <si>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</si>
  <si>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</si>
  <si>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</si>
  <si>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</si>
  <si>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</si>
  <si>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</si>
  <si>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</si>
  <si>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</si>
  <si>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</si>
  <si>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</si>
  <si>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</si>
  <si>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</si>
  <si>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</si>
  <si>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</si>
  <si>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</si>
  <si>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</si>
  <si>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</si>
  <si>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</si>
  <si>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</si>
  <si>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</si>
  <si>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</si>
  <si>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</si>
  <si>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</si>
  <si>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</si>
  <si>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</si>
  <si>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</si>
  <si>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</si>
  <si>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</si>
  <si>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</si>
  <si>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</si>
  <si>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</si>
  <si>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</si>
  <si>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</si>
  <si>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</si>
  <si>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</si>
  <si>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</si>
  <si>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</si>
  <si>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</si>
  <si>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</si>
  <si>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</si>
  <si>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</si>
  <si>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</si>
  <si>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</si>
  <si>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</si>
  <si>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</si>
  <si>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</si>
  <si>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</si>
  <si>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</si>
  <si>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</si>
  <si>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</si>
  <si>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</si>
  <si>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</si>
  <si>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</si>
  <si>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</si>
  <si>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</si>
  <si>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</si>
  <si>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</si>
  <si>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</si>
  <si>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</si>
  <si>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</si>
  <si>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</si>
  <si>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</si>
  <si>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</si>
  <si>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</si>
  <si>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</si>
  <si>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</si>
  <si>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</si>
  <si>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</si>
  <si>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</si>
  <si>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</si>
  <si>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</si>
  <si>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</si>
  <si>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</si>
  <si>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</si>
  <si>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</si>
  <si>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</si>
  <si>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</si>
  <si>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</si>
  <si>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</si>
  <si>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</si>
  <si>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</si>
  <si>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</si>
  <si>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</si>
  <si>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</si>
  <si>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</si>
  <si>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</si>
  <si>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</si>
  <si>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</si>
  <si>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</si>
  <si>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</si>
  <si>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</si>
  <si>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</si>
  <si>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</si>
  <si>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</si>
  <si>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</si>
  <si>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</si>
  <si>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</si>
  <si>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</si>
  <si>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</si>
  <si>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</si>
  <si>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</si>
  <si>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</si>
  <si>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</si>
  <si>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</si>
  <si>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</si>
  <si>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</si>
  <si>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</si>
  <si>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</si>
  <si>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</si>
  <si>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</si>
  <si>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</si>
  <si>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</si>
  <si>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</si>
  <si>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</si>
  <si>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</si>
  <si>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</si>
  <si>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</si>
  <si>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</si>
  <si>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</si>
  <si>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</si>
  <si>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</si>
  <si>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</si>
  <si>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</si>
  <si>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</si>
  <si>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</si>
  <si>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</si>
  <si>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</si>
  <si>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</si>
  <si>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</si>
  <si>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</si>
  <si>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</si>
  <si>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</si>
  <si>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</si>
  <si>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</si>
  <si>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</si>
  <si>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</si>
  <si>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</si>
  <si>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</si>
  <si>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</si>
  <si>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</si>
  <si>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</si>
  <si>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</si>
  <si>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</si>
  <si>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</si>
  <si>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</si>
  <si>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</si>
  <si>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</si>
  <si>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</si>
  <si>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</si>
  <si>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</si>
  <si>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</si>
  <si>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</si>
  <si>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</si>
  <si>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</si>
  <si>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</si>
  <si>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</si>
  <si>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</si>
  <si>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</si>
  <si>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</si>
  <si>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</si>
  <si>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</si>
  <si>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</si>
  <si>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</si>
  <si>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</si>
  <si>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</si>
  <si>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</si>
  <si>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</si>
  <si>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</si>
  <si>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</si>
  <si>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</si>
  <si>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</si>
  <si>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</si>
  <si>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</si>
  <si>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</si>
  <si>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</si>
  <si>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</si>
  <si>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</si>
  <si>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</si>
  <si>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</si>
  <si>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</si>
  <si>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</si>
  <si>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</si>
  <si>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</si>
  <si>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</si>
  <si>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</si>
  <si>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</si>
  <si>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</si>
  <si>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</si>
  <si>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</si>
  <si>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</si>
  <si>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</si>
  <si>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</si>
  <si>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</si>
  <si>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</si>
  <si>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</si>
  <si>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</si>
  <si>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</si>
  <si>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</si>
  <si>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</si>
  <si>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</si>
  <si>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</si>
  <si>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</si>
  <si>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</si>
  <si>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</si>
  <si>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</si>
  <si>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</si>
  <si>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</si>
  <si>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</si>
  <si>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</si>
  <si>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</si>
  <si>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</si>
  <si>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</si>
  <si>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</si>
  <si>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</si>
  <si>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</si>
  <si>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</si>
  <si>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</si>
  <si>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</si>
  <si>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</si>
  <si>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</si>
  <si>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</si>
  <si>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</si>
  <si>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</si>
  <si>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</si>
  <si>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</si>
  <si>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</si>
  <si>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</si>
  <si>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</si>
  <si>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</si>
  <si>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</si>
  <si>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</si>
  <si>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</si>
  <si>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</si>
  <si>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</si>
  <si>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</si>
  <si>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</si>
  <si>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</si>
  <si>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</si>
  <si>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</si>
  <si>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</si>
  <si>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</si>
  <si>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</si>
  <si>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</si>
  <si>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</si>
  <si>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</si>
  <si>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</si>
  <si>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</si>
  <si>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</si>
  <si>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</si>
  <si>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</si>
  <si>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</si>
  <si>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</si>
  <si>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</si>
  <si>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</si>
  <si>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</si>
  <si>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</si>
  <si>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</si>
  <si>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</si>
  <si>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</si>
  <si>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</si>
  <si>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</si>
  <si>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</si>
  <si>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</si>
  <si>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</si>
  <si>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</si>
  <si>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</si>
  <si>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</si>
  <si>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</si>
  <si>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</si>
  <si>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</si>
  <si>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</si>
  <si>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</si>
  <si>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</si>
  <si>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</si>
  <si>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</si>
  <si>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</si>
  <si>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</si>
  <si>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</si>
  <si>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</si>
  <si>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</si>
  <si>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</si>
  <si>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</si>
  <si>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</si>
  <si>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</si>
  <si>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</si>
  <si>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</si>
  <si>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</si>
  <si>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</si>
  <si>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</si>
  <si>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</si>
  <si>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</si>
  <si>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</si>
  <si>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</si>
  <si>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</si>
  <si>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</si>
  <si>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</si>
  <si>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</si>
  <si>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</si>
  <si>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</si>
  <si>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</si>
  <si>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</si>
  <si>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</si>
  <si>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</si>
  <si>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</si>
  <si>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</si>
  <si>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</si>
  <si>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</si>
  <si>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</si>
  <si>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</si>
  <si>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</si>
  <si>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</si>
  <si>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</si>
  <si>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</si>
  <si>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</si>
  <si>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</si>
  <si>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</si>
  <si>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</si>
  <si>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</si>
  <si>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</si>
  <si>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</si>
  <si>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</si>
  <si>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</si>
  <si>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</si>
  <si>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</si>
  <si>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</si>
  <si>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</si>
  <si>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</si>
  <si>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</si>
  <si>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</si>
  <si>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</si>
  <si>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</si>
  <si>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</si>
  <si>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</si>
  <si>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</si>
  <si>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</si>
  <si>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</si>
  <si>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</si>
  <si>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</si>
  <si>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</si>
  <si>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</si>
  <si>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</si>
  <si>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</si>
  <si>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</si>
  <si>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</si>
  <si>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</si>
  <si>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</si>
  <si>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</si>
  <si>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</si>
  <si>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</si>
  <si>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</si>
  <si>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</si>
  <si>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</si>
  <si>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</si>
  <si>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</si>
  <si>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</si>
  <si>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</si>
  <si>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</si>
  <si>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</si>
  <si>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</si>
  <si>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</si>
  <si>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</si>
  <si>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</si>
  <si>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</si>
  <si>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</si>
  <si>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</si>
  <si>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</si>
  <si>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</si>
  <si>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</si>
  <si>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</si>
  <si>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</si>
  <si>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</si>
  <si>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</si>
  <si>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</si>
  <si>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</si>
  <si>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</si>
  <si>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</si>
  <si>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</si>
  <si>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</si>
  <si>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</si>
  <si>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</si>
  <si>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</si>
  <si>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</si>
  <si>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</si>
  <si>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</si>
  <si>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</si>
  <si>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</si>
  <si>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</si>
  <si>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</si>
  <si>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</si>
  <si>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</si>
  <si>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</si>
  <si>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</si>
  <si>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</si>
  <si>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</si>
  <si>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</si>
  <si>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</si>
  <si>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</si>
  <si>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</si>
  <si>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</si>
  <si>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</si>
  <si>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</si>
  <si>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</si>
  <si>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</si>
  <si>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</si>
  <si>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</si>
  <si>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</si>
  <si>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</si>
  <si>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</si>
  <si>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</si>
  <si>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</si>
  <si>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</si>
  <si>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</si>
  <si>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</si>
  <si>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</si>
  <si>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</si>
  <si>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</si>
  <si>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</si>
  <si>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</si>
  <si>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</si>
  <si>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</si>
  <si>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</si>
  <si>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</si>
  <si>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</si>
  <si>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</si>
  <si>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</si>
  <si>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</si>
  <si>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</si>
  <si>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</si>
  <si>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</si>
  <si>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</si>
  <si>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</si>
  <si>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</si>
  <si>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</si>
  <si>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</si>
  <si>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</si>
  <si>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</si>
  <si>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</si>
  <si>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</si>
  <si>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</si>
  <si>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</si>
  <si>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</si>
  <si>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</si>
  <si>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</si>
  <si>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</si>
  <si>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</si>
  <si>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</si>
  <si>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</si>
  <si>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</si>
  <si>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</si>
  <si>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</si>
  <si>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</si>
  <si>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</si>
  <si>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</si>
  <si>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</si>
  <si>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</si>
  <si>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</si>
  <si>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</si>
  <si>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</si>
  <si>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</si>
  <si>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</si>
  <si>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</si>
  <si>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</si>
  <si>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</si>
  <si>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</si>
  <si>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</si>
  <si>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</si>
  <si>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</si>
  <si>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</si>
  <si>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</si>
  <si>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</si>
  <si>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</si>
  <si>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</si>
  <si>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</si>
  <si>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</si>
  <si>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</si>
  <si>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</si>
  <si>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</si>
  <si>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</si>
  <si>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</si>
  <si>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</si>
  <si>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</si>
  <si>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</si>
  <si>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</si>
  <si>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</si>
  <si>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</si>
  <si>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</si>
  <si>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</si>
  <si>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</si>
  <si>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</si>
  <si>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</si>
  <si>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</si>
  <si>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</si>
  <si>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</si>
  <si>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</si>
  <si>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</si>
  <si>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</si>
  <si>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</si>
  <si>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</si>
  <si>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</si>
  <si>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</si>
  <si>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</si>
  <si>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</si>
  <si>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</si>
  <si>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</si>
  <si>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</si>
  <si>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</si>
  <si>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</si>
  <si>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</si>
  <si>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</si>
  <si>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</si>
  <si>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</si>
  <si>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</si>
  <si>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</si>
  <si>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</si>
  <si>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</si>
  <si>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</si>
  <si>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</si>
  <si>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</si>
  <si>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</si>
  <si>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</si>
  <si>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</si>
  <si>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</si>
  <si>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</si>
  <si>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</si>
  <si>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</si>
  <si>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</si>
  <si>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</si>
  <si>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</si>
  <si>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</si>
  <si>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</si>
  <si>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</si>
  <si>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</si>
  <si>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</si>
  <si>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</si>
  <si>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</si>
  <si>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</si>
  <si>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</si>
  <si>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</si>
  <si>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</si>
  <si>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</si>
  <si>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</si>
  <si>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</si>
  <si>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</si>
  <si>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</si>
  <si>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</si>
  <si>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</si>
  <si>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</si>
  <si>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</si>
  <si>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</si>
  <si>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</si>
  <si>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</si>
  <si>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</si>
  <si>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</si>
  <si>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</si>
  <si>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</si>
  <si>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</si>
  <si>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</si>
  <si>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</si>
  <si>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</si>
  <si>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</si>
  <si>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</si>
  <si>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</si>
  <si>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</si>
  <si>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</si>
  <si>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</si>
  <si>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</si>
  <si>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</si>
  <si>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</si>
  <si>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</si>
  <si>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</si>
  <si>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</si>
  <si>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</si>
  <si>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</si>
  <si>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</si>
  <si>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</si>
  <si>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</si>
  <si>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</si>
  <si>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</si>
  <si>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</si>
  <si>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</si>
  <si>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</si>
  <si>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</si>
  <si>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</si>
  <si>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</si>
  <si>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</si>
  <si>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</si>
  <si>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</si>
  <si>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</si>
  <si>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</si>
  <si>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</si>
  <si>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</si>
  <si>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</si>
  <si>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</si>
  <si>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</si>
  <si>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</si>
  <si>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</si>
  <si>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</si>
  <si>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</si>
  <si>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</si>
  <si>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</si>
  <si>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</si>
  <si>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</si>
  <si>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</si>
  <si>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</si>
  <si>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</si>
  <si>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</si>
  <si>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</si>
  <si>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</si>
  <si>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</si>
  <si>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</si>
  <si>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</si>
  <si>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</si>
  <si>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</si>
  <si>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</si>
  <si>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</si>
  <si>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</si>
  <si>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</si>
  <si>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</si>
  <si>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</si>
  <si>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</si>
  <si>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</si>
  <si>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</si>
  <si>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</si>
  <si>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</si>
  <si>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</si>
  <si>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</si>
  <si>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</si>
  <si>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</si>
  <si>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</si>
  <si>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</si>
  <si>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</si>
  <si>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</si>
  <si>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</si>
  <si>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</si>
  <si>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</si>
  <si>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</si>
  <si>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</si>
  <si>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</si>
  <si>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</si>
  <si>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</si>
  <si>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</si>
  <si>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</si>
  <si>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</si>
  <si>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</si>
  <si>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</si>
  <si>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</si>
  <si>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</si>
  <si>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</si>
  <si>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</si>
  <si>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</si>
  <si>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</si>
  <si>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</si>
  <si>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</si>
  <si>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</si>
  <si>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</si>
  <si>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</si>
  <si>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</si>
  <si>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</si>
  <si>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</si>
  <si>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</si>
  <si>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</si>
  <si>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</si>
  <si>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</si>
  <si>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</si>
  <si>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</si>
  <si>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</si>
  <si>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</si>
  <si>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</si>
  <si>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</si>
  <si>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</si>
  <si>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</si>
  <si>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</si>
  <si>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</si>
  <si>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</si>
  <si>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</si>
  <si>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</si>
  <si>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</si>
  <si>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</si>
  <si>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</si>
  <si>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</si>
  <si>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</si>
  <si>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</si>
  <si>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</si>
  <si>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</si>
  <si>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</si>
  <si>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</si>
  <si>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</si>
  <si>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</si>
  <si>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</si>
  <si>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</si>
  <si>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</si>
  <si>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</si>
  <si>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</si>
  <si>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</si>
  <si>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</si>
  <si>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</si>
  <si>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</si>
  <si>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</si>
  <si>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</si>
  <si>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</si>
  <si>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</si>
  <si>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</si>
  <si>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</si>
  <si>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</si>
  <si>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</si>
  <si>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</si>
  <si>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</si>
  <si>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</si>
  <si>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</si>
  <si>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</si>
  <si>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</si>
  <si>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</si>
  <si>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</si>
  <si>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</si>
  <si>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</si>
  <si>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</si>
  <si>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</si>
  <si>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</si>
  <si>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</si>
  <si>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</si>
  <si>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</si>
  <si>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</si>
  <si>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</si>
  <si>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</si>
  <si>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</si>
  <si>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</si>
  <si>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</si>
  <si>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</si>
  <si>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</si>
  <si>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</si>
  <si>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</si>
  <si>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</si>
  <si>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</si>
  <si>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</si>
  <si>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</si>
  <si>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</si>
  <si>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</si>
  <si>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</si>
  <si>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</si>
  <si>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</si>
  <si>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</si>
  <si>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</si>
  <si>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</si>
  <si>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</si>
  <si>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</si>
  <si>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</si>
  <si>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</si>
  <si>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</si>
  <si>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</si>
  <si>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</si>
  <si>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</si>
  <si>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</si>
  <si>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</si>
  <si>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</si>
  <si>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</si>
  <si>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</si>
  <si>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</si>
  <si>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</si>
  <si>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</si>
  <si>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</si>
  <si>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</si>
  <si>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</si>
  <si>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</si>
  <si>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</si>
  <si>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</si>
  <si>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</si>
  <si>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</si>
  <si>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</si>
  <si>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</si>
  <si>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</si>
  <si>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</si>
  <si>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</si>
  <si>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</si>
  <si>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</si>
  <si>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</si>
  <si>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</si>
  <si>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</si>
  <si>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</si>
  <si>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</si>
  <si>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</si>
  <si>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</si>
  <si>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</si>
  <si>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</si>
  <si>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</si>
  <si>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</si>
  <si>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</si>
  <si>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</si>
  <si>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</si>
  <si>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</si>
  <si>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</si>
  <si>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</si>
  <si>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</si>
  <si>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</si>
  <si>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</si>
  <si>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</si>
  <si>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</si>
  <si>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</si>
  <si>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</si>
  <si>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</si>
  <si>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</si>
  <si>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</si>
  <si>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</si>
  <si>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</si>
  <si>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</si>
  <si>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</si>
  <si>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</si>
  <si>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</si>
  <si>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</si>
  <si>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</si>
  <si>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</si>
  <si>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</si>
  <si>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</si>
  <si>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</si>
  <si>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</si>
  <si>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</si>
  <si>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</si>
  <si>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</si>
  <si>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</si>
  <si>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</si>
  <si>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</si>
  <si>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</si>
  <si>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</si>
  <si>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</si>
  <si>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</si>
  <si>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</si>
  <si>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</si>
  <si>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</si>
  <si>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</si>
  <si>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</si>
  <si>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</si>
  <si>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</si>
  <si>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</si>
  <si>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</si>
  <si>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</si>
  <si>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</si>
  <si>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</si>
  <si>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</si>
  <si>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</si>
  <si>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</si>
  <si>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</si>
  <si>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</si>
  <si>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</si>
  <si>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</si>
  <si>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</si>
  <si>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</si>
  <si>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</si>
  <si>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</si>
  <si>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</si>
  <si>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</si>
  <si>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</si>
  <si>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</si>
  <si>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</si>
  <si>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</si>
  <si>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</si>
  <si>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</si>
  <si>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</si>
  <si>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</si>
  <si>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</si>
  <si>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</si>
  <si>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</si>
  <si>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</si>
  <si>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</si>
  <si>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</si>
  <si>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</si>
  <si>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</si>
  <si>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</si>
  <si>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</si>
  <si>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</si>
  <si>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</si>
  <si>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</si>
  <si>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</si>
  <si>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</si>
  <si>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</si>
  <si>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</si>
  <si>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</si>
  <si>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</si>
  <si>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</si>
  <si>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</si>
  <si>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</si>
  <si>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</si>
  <si>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</si>
  <si>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</si>
  <si>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</si>
  <si>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</si>
  <si>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</si>
  <si>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</si>
  <si>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</si>
  <si>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</si>
  <si>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</si>
  <si>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</si>
  <si>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</si>
  <si>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</si>
  <si>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</si>
  <si>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</si>
  <si>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</si>
  <si>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</si>
  <si>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</si>
  <si>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</si>
  <si>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</si>
  <si>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</si>
  <si>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</si>
  <si>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</si>
  <si>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</si>
  <si>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</si>
  <si>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</si>
  <si>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</si>
  <si>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</si>
  <si>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</si>
  <si>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</si>
  <si>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</si>
  <si>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</si>
  <si>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</si>
  <si>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</si>
  <si>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</si>
  <si>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</si>
  <si>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</si>
  <si>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</si>
  <si>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</si>
  <si>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</si>
  <si>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</si>
  <si>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</si>
  <si>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</si>
  <si>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</si>
  <si>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</si>
  <si>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</si>
  <si>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</si>
  <si>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</si>
  <si>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</si>
  <si>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</si>
  <si>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</si>
  <si>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</si>
  <si>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</si>
  <si>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</si>
  <si>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</si>
  <si>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</si>
  <si>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</si>
  <si>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</si>
  <si>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</si>
  <si>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</si>
  <si>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</si>
  <si>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</si>
  <si>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</si>
  <si>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</si>
  <si>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</si>
  <si>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</si>
  <si>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</si>
  <si>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</si>
  <si>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</si>
  <si>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</si>
  <si>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</si>
  <si>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</si>
  <si>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</si>
  <si>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</si>
  <si>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</si>
  <si>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</si>
  <si>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</si>
  <si>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</si>
  <si>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</si>
  <si>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</si>
  <si>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</si>
  <si>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</si>
  <si>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</si>
  <si>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</si>
  <si>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</si>
  <si>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</si>
  <si>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</si>
  <si>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</si>
  <si>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</si>
  <si>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</si>
  <si>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</si>
  <si>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</si>
  <si>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</si>
  <si>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</si>
  <si>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</si>
  <si>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</si>
  <si>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</si>
  <si>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</si>
  <si>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</si>
  <si>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</si>
  <si>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</si>
  <si>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</si>
  <si>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</si>
  <si>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</si>
  <si>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</si>
  <si>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</si>
  <si>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</si>
  <si>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</si>
  <si>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</si>
  <si>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</si>
  <si>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</si>
  <si>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</si>
  <si>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</si>
  <si>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</si>
  <si>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</si>
  <si>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</si>
  <si>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</si>
  <si>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</si>
  <si>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</si>
  <si>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</si>
  <si>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</si>
  <si>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</si>
  <si>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</si>
  <si>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</si>
  <si>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</si>
  <si>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</si>
  <si>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</si>
  <si>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</si>
  <si>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</si>
  <si>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</si>
  <si>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</si>
  <si>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</si>
  <si>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</si>
  <si>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</si>
  <si>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</si>
  <si>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</si>
  <si>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</si>
  <si>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</si>
  <si>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</si>
  <si>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</si>
  <si>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</si>
  <si>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</si>
  <si>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</si>
  <si>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</si>
  <si>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</si>
  <si>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</si>
  <si>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</si>
  <si>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</si>
  <si>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</si>
  <si>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</si>
  <si>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</si>
  <si>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</si>
  <si>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</si>
  <si>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</si>
  <si>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</si>
  <si>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</si>
  <si>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</si>
  <si>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</si>
  <si>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</si>
  <si>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</si>
  <si>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</si>
  <si>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</si>
  <si>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</si>
  <si>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</si>
  <si>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</si>
  <si>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</si>
  <si>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</si>
  <si>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</si>
  <si>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</si>
  <si>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</si>
  <si>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</si>
  <si>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</si>
  <si>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</si>
  <si>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</si>
  <si>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</si>
  <si>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</si>
  <si>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</si>
  <si>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</si>
  <si>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</si>
  <si>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</si>
  <si>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</si>
  <si>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</si>
  <si>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</si>
  <si>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</si>
  <si>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</si>
  <si>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</si>
  <si>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</si>
  <si>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</si>
  <si>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</si>
  <si>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</si>
  <si>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</si>
  <si>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</si>
  <si>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</si>
  <si>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</si>
  <si>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</si>
  <si>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</si>
  <si>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</si>
  <si>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</si>
  <si>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</si>
  <si>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</si>
  <si>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</si>
  <si>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</si>
  <si>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</si>
  <si>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</si>
  <si>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</si>
  <si>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</si>
  <si>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</si>
  <si>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</si>
  <si>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</si>
  <si>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</si>
  <si>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</si>
  <si>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</si>
  <si>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</si>
  <si>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</si>
  <si>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</si>
  <si>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</si>
  <si>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</si>
  <si>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</si>
  <si>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</si>
  <si>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</si>
  <si>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</si>
  <si>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</si>
  <si>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</si>
  <si>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</si>
  <si>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</si>
  <si>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</si>
  <si>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</si>
  <si>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</si>
  <si>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</si>
  <si>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</si>
  <si>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</si>
  <si>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</si>
  <si>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</si>
  <si>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</si>
  <si>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</si>
  <si>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</si>
  <si>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</si>
  <si>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</si>
  <si>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</si>
  <si>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</si>
  <si>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</si>
  <si>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</si>
  <si>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</si>
  <si>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</si>
  <si>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</si>
  <si>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</si>
  <si>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</si>
  <si>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</si>
  <si>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</si>
  <si>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</si>
  <si>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</si>
  <si>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</si>
  <si>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</si>
  <si>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</si>
  <si>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</si>
  <si>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</si>
  <si>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</si>
  <si>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</si>
  <si>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</si>
  <si>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</si>
  <si>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</si>
  <si>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</si>
  <si>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</si>
  <si>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</si>
  <si>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</si>
  <si>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</si>
  <si>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</si>
  <si>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</si>
  <si>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</si>
  <si>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</si>
  <si>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</si>
  <si>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</si>
  <si>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</si>
  <si>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</si>
  <si>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</si>
  <si>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</si>
  <si>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</si>
  <si>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</si>
  <si>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</si>
  <si>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</si>
  <si>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</si>
  <si>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</si>
  <si>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</si>
  <si>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</si>
  <si>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</si>
  <si>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</si>
  <si>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</si>
  <si>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</si>
  <si>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</si>
  <si>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</si>
  <si>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</si>
  <si>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</si>
  <si>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</si>
  <si>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</si>
  <si>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</si>
  <si>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</si>
  <si>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</si>
  <si>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</si>
  <si>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</si>
  <si>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</si>
  <si>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</si>
  <si>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</si>
  <si>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</si>
  <si>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</si>
  <si>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</si>
  <si>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</si>
  <si>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</si>
  <si>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</si>
  <si>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</si>
  <si>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</si>
  <si>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</si>
  <si>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</si>
  <si>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</si>
  <si>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</si>
  <si>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</si>
  <si>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</si>
  <si>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</si>
  <si>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</si>
  <si>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</si>
  <si>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</si>
  <si>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</si>
  <si>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</si>
  <si>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</si>
  <si>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</si>
  <si>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</si>
  <si>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</si>
  <si>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</si>
  <si>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</si>
  <si>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</si>
  <si>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</si>
  <si>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</si>
  <si>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</si>
  <si>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</si>
  <si>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</si>
  <si>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</si>
  <si>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</si>
  <si>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</si>
  <si>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</si>
  <si>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</si>
  <si>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</si>
  <si>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</si>
  <si>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</si>
  <si>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</si>
  <si>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</si>
  <si>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</si>
  <si>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</si>
  <si>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</si>
  <si>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</si>
  <si>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</si>
  <si>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</si>
  <si>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</si>
  <si>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</si>
  <si>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</si>
  <si>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</si>
  <si>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</si>
  <si>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</si>
  <si>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</si>
  <si>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</si>
  <si>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</si>
  <si>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</si>
  <si>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</si>
  <si>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</si>
  <si>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</si>
  <si>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</si>
  <si>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</si>
  <si>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</si>
  <si>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</si>
  <si>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</si>
  <si>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</si>
  <si>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</si>
  <si>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</si>
  <si>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</si>
  <si>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</si>
  <si>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</si>
  <si>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</si>
  <si>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</si>
  <si>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</si>
  <si>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</si>
  <si>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</si>
  <si>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</si>
  <si>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</si>
  <si>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</si>
  <si>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</si>
  <si>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</si>
  <si>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</si>
  <si>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</si>
  <si>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</si>
  <si>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</si>
  <si>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</si>
  <si>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</si>
  <si>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</si>
  <si>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</si>
  <si>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</si>
  <si>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</si>
  <si>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</si>
  <si>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</si>
  <si>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</si>
  <si>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</si>
  <si>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</si>
  <si>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</si>
  <si>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</si>
  <si>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</si>
  <si>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</si>
  <si>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</si>
  <si>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</si>
  <si>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</si>
  <si>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</si>
  <si>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</si>
  <si>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</si>
  <si>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</si>
  <si>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</si>
  <si>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</si>
  <si>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</si>
  <si>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</si>
  <si>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</si>
  <si>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</si>
  <si>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</si>
  <si>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</si>
  <si>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</si>
  <si>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</si>
  <si>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</si>
  <si>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</si>
  <si>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</si>
  <si>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</si>
  <si>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</si>
  <si>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</si>
  <si>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</si>
  <si>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</si>
  <si>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</si>
  <si>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</si>
  <si>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</si>
  <si>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</si>
  <si>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</si>
  <si>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</si>
  <si>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</si>
  <si>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</si>
  <si>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</si>
  <si>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</si>
  <si>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</si>
  <si>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</si>
  <si>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</si>
  <si>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</si>
  <si>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</si>
  <si>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</si>
  <si>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</si>
  <si>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</si>
  <si>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</si>
  <si>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</si>
  <si>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</si>
  <si>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</si>
  <si>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</si>
  <si>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</si>
  <si>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</si>
  <si>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</si>
  <si>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</si>
  <si>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</si>
  <si>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</si>
  <si>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</si>
  <si>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</si>
  <si>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</si>
  <si>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</si>
  <si>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</si>
  <si>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</si>
  <si>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</si>
  <si>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</si>
  <si>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</si>
  <si>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</si>
  <si>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</si>
  <si>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</si>
  <si>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</si>
  <si>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</si>
  <si>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</si>
  <si>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</si>
  <si>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</si>
  <si>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</si>
  <si>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</si>
  <si>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</si>
  <si>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</si>
  <si>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</si>
  <si>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</si>
  <si>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</si>
  <si>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</si>
  <si>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</si>
  <si>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</si>
  <si>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</si>
  <si>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</si>
  <si>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</si>
  <si>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</si>
  <si>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</si>
  <si>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</si>
  <si>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</si>
  <si>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</si>
  <si>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</si>
  <si>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</si>
  <si>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</si>
  <si>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</si>
  <si>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</si>
  <si>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</si>
  <si>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</si>
  <si>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</si>
  <si>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</si>
  <si>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</si>
  <si>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</si>
  <si>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</si>
  <si>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</si>
  <si>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</si>
  <si>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</si>
  <si>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</si>
  <si>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</si>
  <si>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</si>
  <si>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</si>
  <si>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</si>
  <si>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</si>
  <si>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</si>
  <si>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</si>
  <si>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</si>
  <si>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</si>
  <si>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</si>
  <si>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</si>
  <si>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</si>
  <si>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</si>
  <si>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</si>
  <si>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</si>
  <si>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</si>
  <si>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</si>
  <si>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</si>
  <si>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</si>
  <si>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</si>
  <si>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</si>
  <si>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</si>
  <si>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</si>
  <si>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</si>
  <si>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</si>
  <si>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</si>
  <si>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</si>
  <si>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</si>
  <si>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</si>
  <si>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</si>
  <si>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</si>
  <si>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</si>
  <si>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</si>
  <si>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</si>
  <si>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</si>
  <si>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</si>
  <si>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</si>
  <si>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</si>
  <si>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</si>
  <si>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</si>
  <si>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</si>
  <si>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</si>
  <si>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</si>
  <si>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</si>
  <si>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</si>
  <si>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</si>
  <si>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</si>
  <si>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</si>
  <si>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</si>
  <si>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</si>
  <si>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</si>
  <si>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</si>
  <si>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</si>
  <si>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</si>
  <si>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</si>
  <si>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</si>
  <si>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</si>
  <si>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</si>
  <si>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</si>
  <si>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</si>
  <si>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</si>
  <si>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</si>
  <si>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</si>
  <si>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</si>
  <si>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</si>
  <si>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</si>
  <si>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</si>
  <si>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</si>
  <si>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</si>
  <si>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</si>
  <si>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</si>
  <si>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</si>
  <si>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</si>
  <si>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</si>
  <si>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</si>
  <si>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</si>
  <si>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</si>
  <si>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</si>
  <si>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</si>
  <si>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</si>
  <si>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</si>
  <si>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</si>
  <si>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</si>
  <si>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</si>
  <si>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</si>
  <si>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</si>
  <si>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</si>
  <si>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</si>
  <si>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</si>
  <si>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</si>
  <si>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</si>
  <si>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</si>
  <si>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</si>
  <si>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</si>
  <si>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</si>
  <si>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</si>
  <si>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</si>
  <si>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</si>
  <si>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</si>
  <si>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</si>
  <si>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</si>
  <si>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</si>
  <si>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</si>
  <si>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</si>
  <si>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</si>
  <si>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</si>
  <si>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</si>
  <si>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</si>
  <si>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</si>
  <si>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</si>
  <si>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</si>
  <si>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</si>
  <si>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</si>
  <si>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</si>
  <si>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</si>
  <si>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</si>
  <si>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</si>
  <si>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</si>
  <si>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</si>
  <si>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</si>
  <si>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</si>
  <si>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</si>
  <si>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</si>
  <si>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</si>
  <si>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</si>
  <si>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</si>
  <si>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</si>
  <si>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</si>
  <si>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</si>
  <si>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</si>
  <si>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</si>
  <si>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</si>
  <si>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</si>
  <si>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</si>
  <si>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</si>
  <si>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</si>
  <si>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</si>
  <si>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</si>
  <si>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</si>
  <si>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</si>
  <si>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</si>
  <si>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</si>
  <si>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</si>
  <si>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</si>
  <si>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</si>
  <si>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</si>
  <si>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</si>
  <si>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</si>
  <si>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</si>
  <si>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</si>
  <si>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</si>
  <si>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</si>
  <si>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</si>
  <si>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</si>
  <si>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</si>
  <si>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</si>
  <si>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</si>
  <si>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</si>
  <si>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</si>
  <si>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</si>
  <si>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</si>
  <si>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</si>
  <si>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</si>
  <si>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</si>
  <si>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</si>
  <si>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</si>
  <si>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</si>
  <si>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</si>
  <si>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</si>
  <si>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</si>
  <si>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</si>
  <si>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</si>
  <si>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</si>
  <si>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</si>
  <si>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</si>
  <si>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</si>
  <si>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</si>
  <si>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</si>
  <si>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</si>
  <si>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</si>
  <si>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</si>
  <si>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</si>
  <si>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</si>
  <si>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</si>
  <si>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</si>
  <si>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</si>
  <si>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</si>
  <si>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</si>
  <si>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</si>
  <si>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</si>
  <si>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</si>
  <si>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</si>
  <si>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</si>
  <si>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</si>
  <si>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</si>
  <si>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</si>
  <si>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</si>
  <si>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</si>
  <si>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</si>
  <si>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</si>
  <si>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</si>
  <si>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</si>
  <si>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</si>
  <si>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</si>
  <si>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</si>
  <si>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</si>
  <si>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</si>
  <si>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</si>
  <si>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</si>
  <si>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</si>
  <si>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</si>
  <si>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</si>
  <si>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</si>
  <si>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</si>
  <si>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</si>
  <si>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</si>
  <si>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</si>
  <si>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</si>
  <si>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</si>
  <si>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</si>
  <si>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</si>
  <si>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</si>
  <si>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</si>
  <si>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</si>
  <si>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</si>
  <si>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</si>
  <si>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</si>
  <si>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</si>
  <si>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</si>
  <si>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</si>
  <si>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</si>
  <si>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</si>
  <si>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</si>
  <si>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</si>
  <si>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</si>
  <si>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</si>
  <si>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</si>
  <si>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</si>
  <si>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</si>
  <si>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</si>
  <si>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</si>
  <si>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</si>
  <si>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</si>
  <si>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</si>
  <si>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</si>
  <si>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</si>
  <si>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</si>
  <si>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</si>
  <si>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</si>
  <si>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</si>
  <si>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</si>
  <si>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</si>
  <si>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</si>
  <si>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</si>
  <si>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</si>
  <si>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</si>
  <si>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</si>
  <si>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</si>
  <si>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</si>
  <si>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</si>
  <si>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</si>
  <si>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</si>
  <si>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</si>
  <si>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</si>
  <si>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</si>
  <si>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</si>
  <si>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</si>
  <si>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</si>
  <si>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</si>
  <si>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</si>
  <si>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</si>
  <si>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</si>
  <si>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</si>
  <si>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</si>
  <si>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</si>
  <si>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</si>
  <si>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</si>
  <si>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</si>
  <si>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</si>
  <si>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</si>
  <si>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</si>
  <si>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</si>
  <si>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</si>
  <si>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</si>
  <si>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</si>
  <si>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</si>
  <si>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</si>
  <si>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</si>
  <si>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</si>
  <si>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</si>
  <si>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</si>
  <si>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</si>
  <si>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</si>
  <si>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</si>
  <si>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</si>
  <si>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</si>
  <si>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</si>
  <si>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</si>
  <si>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</si>
  <si>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</si>
  <si>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</si>
  <si>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</si>
  <si>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</si>
  <si>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</si>
  <si>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</si>
  <si>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</si>
  <si>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</si>
  <si>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</si>
  <si>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</si>
  <si>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</si>
  <si>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</si>
  <si>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</si>
  <si>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</si>
  <si>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</si>
  <si>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</si>
  <si>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</si>
  <si>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</si>
  <si>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</si>
  <si>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</si>
  <si>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</si>
  <si>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</si>
  <si>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</si>
  <si>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</si>
  <si>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</si>
  <si>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</si>
  <si>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</si>
  <si>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</si>
  <si>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</si>
  <si>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</si>
  <si>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</si>
  <si>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</si>
  <si>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</si>
  <si>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</si>
  <si>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</si>
  <si>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</si>
  <si>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</si>
  <si>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</si>
  <si>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</si>
  <si>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</si>
  <si>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</si>
  <si>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</si>
  <si>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</si>
  <si>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</si>
  <si>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</si>
  <si>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</si>
  <si>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</si>
  <si>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</si>
  <si>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</si>
  <si>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</si>
  <si>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</si>
  <si>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</si>
  <si>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</si>
  <si>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</si>
  <si>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</si>
  <si>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</si>
  <si>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</si>
  <si>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</si>
  <si>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</si>
  <si>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</si>
  <si>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</si>
  <si>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</si>
  <si>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</si>
  <si>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</si>
  <si>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</si>
  <si>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</si>
  <si>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</si>
  <si>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</si>
  <si>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</si>
  <si>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</si>
  <si>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</si>
  <si>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</si>
  <si>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</si>
  <si>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</si>
  <si>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</si>
  <si>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</si>
  <si>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</si>
  <si>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</si>
  <si>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</si>
  <si>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</si>
  <si>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</si>
  <si>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</si>
  <si>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</si>
  <si>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</si>
  <si>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</si>
  <si>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</si>
  <si>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</si>
  <si>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</si>
  <si>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</si>
  <si>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</si>
  <si>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</si>
  <si>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</si>
  <si>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</si>
  <si>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</si>
  <si>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</si>
  <si>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</si>
  <si>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</si>
  <si>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</si>
  <si>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</si>
  <si>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</si>
  <si>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</si>
  <si>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</si>
  <si>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</si>
  <si>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</si>
  <si>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</si>
  <si>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</si>
  <si>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</si>
  <si>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</si>
  <si>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</si>
  <si>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</si>
  <si>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</si>
  <si>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</si>
  <si>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</si>
  <si>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</si>
  <si>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</si>
  <si>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</si>
  <si>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</si>
  <si>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</si>
  <si>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</si>
  <si>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</si>
  <si>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</si>
  <si>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</si>
  <si>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</si>
  <si>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</si>
  <si>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</si>
  <si>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</si>
  <si>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</si>
  <si>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</si>
  <si>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</si>
  <si>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</si>
  <si>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</si>
  <si>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</si>
  <si>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</si>
  <si>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</si>
  <si>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</si>
  <si>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</si>
  <si>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</si>
  <si>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</si>
  <si>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</si>
  <si>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</si>
  <si>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</si>
  <si>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</si>
  <si>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</si>
  <si>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</si>
  <si>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</si>
  <si>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</si>
  <si>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</si>
  <si>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</si>
  <si>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</si>
  <si>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</si>
  <si>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</si>
  <si>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</si>
  <si>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</si>
  <si>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</si>
  <si>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</si>
  <si>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</si>
  <si>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</si>
  <si>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</si>
  <si>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</si>
  <si>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</si>
  <si>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</si>
  <si>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</si>
  <si>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</si>
  <si>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</si>
  <si>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</si>
  <si>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</si>
  <si>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</si>
  <si>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</si>
  <si>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</si>
  <si>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</si>
  <si>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</si>
  <si>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</si>
  <si>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</si>
  <si>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</si>
  <si>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</si>
  <si>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</si>
  <si>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</si>
  <si>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</si>
  <si>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</si>
  <si>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</si>
  <si>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</si>
  <si>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</si>
  <si>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</si>
  <si>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</si>
  <si>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</si>
  <si>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</si>
  <si>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</si>
  <si>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</si>
  <si>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</si>
  <si>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</si>
  <si>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</si>
  <si>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</si>
  <si>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</si>
  <si>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</si>
  <si>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</si>
  <si>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</si>
  <si>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</si>
  <si>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</si>
  <si>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</si>
  <si>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</si>
  <si>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</si>
  <si>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</si>
  <si>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</si>
  <si>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</si>
  <si>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</si>
  <si>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</si>
  <si>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</si>
  <si>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</si>
  <si>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</si>
  <si>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</si>
  <si>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</si>
  <si>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</si>
  <si>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</si>
  <si>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</si>
  <si>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</si>
  <si>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</si>
  <si>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</si>
  <si>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</si>
  <si>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</si>
  <si>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</si>
  <si>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</si>
  <si>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</si>
  <si>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</si>
  <si>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</si>
  <si>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</si>
  <si>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</si>
  <si>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</si>
  <si>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</si>
  <si>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</si>
  <si>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</si>
  <si>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</si>
  <si>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</si>
  <si>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</si>
  <si>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</si>
  <si>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</si>
  <si>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</si>
  <si>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</si>
  <si>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</si>
  <si>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</si>
  <si>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</si>
  <si>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</si>
  <si>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</si>
  <si>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</si>
  <si>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</si>
  <si>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</si>
  <si>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</si>
  <si>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</si>
  <si>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</si>
  <si>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</si>
  <si>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</si>
  <si>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</si>
  <si>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</si>
  <si>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</si>
  <si>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</si>
  <si>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</si>
  <si>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</si>
  <si>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</si>
  <si>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</si>
  <si>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</si>
  <si>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</si>
  <si>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</si>
  <si>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</si>
  <si>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</si>
  <si>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</si>
  <si>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</si>
  <si>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</si>
  <si>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</si>
  <si>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</si>
  <si>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</si>
  <si>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</si>
  <si>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</si>
  <si>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</si>
  <si>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</si>
  <si>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</si>
  <si>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</si>
  <si>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</si>
  <si>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</si>
  <si>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</si>
  <si>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</si>
  <si>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</si>
  <si>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</si>
  <si>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</si>
  <si>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</si>
  <si>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</si>
  <si>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</si>
  <si>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</si>
  <si>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</si>
  <si>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</si>
  <si>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</si>
  <si>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</si>
  <si>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</si>
  <si>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</si>
  <si>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</si>
  <si>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</si>
  <si>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</si>
  <si>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</si>
  <si>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</si>
  <si>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</si>
  <si>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</si>
  <si>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</si>
  <si>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</si>
  <si>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</si>
  <si>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</si>
  <si>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</si>
  <si>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</si>
  <si>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</si>
  <si>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</si>
  <si>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</si>
  <si>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</si>
  <si>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</si>
  <si>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</si>
  <si>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</si>
  <si>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</si>
  <si>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</si>
  <si>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</si>
  <si>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</si>
  <si>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</si>
  <si>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</si>
  <si>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</si>
  <si>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</si>
  <si>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</si>
  <si>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</si>
  <si>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</si>
  <si>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</si>
  <si>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</si>
  <si>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</si>
  <si>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</si>
  <si>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</si>
  <si>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</si>
  <si>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</si>
  <si>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</si>
  <si>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</si>
  <si>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</si>
  <si>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</si>
  <si>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</si>
  <si>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</si>
  <si>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</si>
  <si>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</si>
  <si>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</si>
  <si>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</si>
  <si>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</si>
  <si>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</si>
  <si>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</si>
  <si>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</si>
  <si>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</si>
  <si>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</si>
  <si>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</si>
  <si>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</si>
  <si>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</si>
  <si>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</si>
  <si>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</si>
  <si>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</si>
  <si>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</si>
  <si>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</si>
  <si>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</si>
  <si>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</si>
  <si>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</si>
  <si>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</si>
  <si>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</si>
  <si>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</si>
  <si>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</si>
  <si>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</si>
  <si>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</si>
  <si>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</si>
  <si>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</si>
  <si>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</si>
  <si>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</si>
  <si>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</si>
  <si>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</si>
  <si>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</si>
  <si>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</si>
  <si>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</si>
  <si>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</si>
  <si>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</si>
  <si>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</si>
  <si>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</si>
  <si>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</si>
  <si>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</si>
  <si>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</si>
  <si>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</si>
  <si>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</si>
  <si>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</si>
  <si>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</si>
  <si>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</si>
  <si>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</si>
  <si>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</si>
  <si>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</si>
  <si>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</si>
  <si>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</si>
  <si>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</si>
  <si>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</si>
  <si>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</si>
  <si>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</si>
  <si>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</si>
  <si>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</si>
  <si>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</si>
  <si>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</si>
  <si>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</si>
  <si>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</si>
  <si>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</si>
  <si>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</si>
  <si>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</si>
  <si>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</si>
  <si>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</si>
  <si>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</si>
  <si>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</si>
  <si>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</si>
  <si>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</si>
  <si>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</si>
  <si>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</si>
  <si>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</si>
  <si>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</si>
  <si>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</si>
  <si>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</si>
  <si>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</si>
  <si>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</si>
  <si>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</si>
  <si>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</si>
  <si>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</si>
  <si>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</si>
  <si>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</si>
  <si>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</si>
  <si>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</si>
  <si>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</si>
  <si>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</si>
  <si>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</si>
  <si>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</si>
  <si>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</si>
  <si>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</si>
  <si>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</si>
  <si>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</si>
  <si>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</si>
  <si>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</si>
  <si>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</si>
  <si>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</si>
  <si>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</si>
  <si>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</si>
  <si>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</si>
  <si>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</si>
  <si>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</si>
  <si>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</si>
  <si>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</si>
  <si>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</si>
  <si>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</si>
  <si>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</si>
  <si>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</si>
  <si>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</si>
  <si>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</si>
  <si>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</si>
  <si>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</si>
  <si>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</si>
  <si>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</si>
  <si>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</si>
  <si>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</si>
  <si>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</si>
  <si>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</si>
  <si>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</si>
  <si>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</si>
  <si>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</si>
  <si>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</si>
  <si>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</si>
  <si>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</si>
  <si>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</si>
  <si>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</si>
  <si>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</si>
  <si>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</si>
  <si>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</si>
  <si>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</si>
  <si>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</si>
  <si>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</si>
  <si>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</si>
  <si>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</si>
  <si>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</si>
  <si>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</si>
  <si>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</si>
  <si>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</si>
  <si>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</si>
  <si>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</si>
  <si>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</si>
  <si>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</si>
  <si>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</si>
  <si>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</si>
  <si>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</si>
  <si>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</si>
  <si>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</si>
  <si>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</si>
  <si>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</si>
  <si>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</si>
  <si>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</si>
  <si>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</si>
  <si>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</si>
  <si>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</si>
  <si>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</si>
  <si>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</si>
  <si>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</si>
  <si>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</si>
  <si>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</si>
  <si>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</si>
  <si>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</si>
  <si>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</si>
  <si>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</si>
  <si>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</si>
  <si>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</si>
  <si>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</si>
  <si>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</si>
  <si>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</si>
  <si>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</si>
  <si>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</si>
  <si>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</si>
  <si>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</si>
  <si>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</si>
  <si>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</si>
  <si>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</si>
  <si>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</si>
  <si>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</si>
  <si>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</si>
  <si>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</si>
  <si>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</si>
  <si>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</si>
  <si>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</si>
  <si>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</si>
  <si>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</si>
  <si>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</si>
  <si>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</si>
  <si>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</si>
  <si>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</si>
  <si>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</si>
  <si>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</si>
  <si>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</si>
  <si>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</si>
  <si>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</si>
  <si>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</si>
  <si>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</si>
  <si>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</si>
  <si>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</si>
  <si>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</si>
  <si>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</si>
  <si>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</si>
  <si>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</si>
  <si>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</si>
  <si>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</si>
  <si>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</si>
  <si>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</si>
  <si>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</si>
  <si>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</si>
  <si>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</si>
  <si>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</si>
  <si>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</si>
  <si>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</si>
  <si>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</si>
  <si>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</si>
  <si>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</si>
  <si>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</si>
  <si>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</si>
  <si>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</si>
  <si>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</si>
  <si>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</si>
  <si>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</si>
  <si>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</si>
  <si>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</si>
  <si>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</si>
  <si>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</si>
  <si>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</si>
  <si>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</si>
  <si>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</si>
  <si>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</si>
  <si>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</si>
  <si>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</si>
  <si>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</si>
  <si>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</si>
  <si>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</si>
  <si>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</si>
  <si>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</si>
  <si>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</si>
  <si>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</si>
  <si>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</si>
  <si>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</si>
  <si>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</si>
  <si>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</si>
  <si>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</si>
  <si>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</si>
  <si>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</si>
  <si>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</si>
  <si>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</si>
  <si>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</si>
  <si>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</si>
  <si>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</si>
  <si>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</si>
  <si>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</si>
  <si>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</si>
  <si>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</si>
  <si>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</si>
  <si>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</si>
  <si>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</si>
  <si>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</si>
  <si>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</si>
  <si>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</si>
  <si>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</si>
  <si>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</si>
  <si>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</si>
  <si>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</si>
  <si>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</si>
  <si>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</si>
  <si>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</si>
  <si>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</si>
  <si>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</si>
  <si>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</si>
  <si>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</si>
  <si>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</si>
  <si>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</si>
  <si>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</si>
  <si>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</si>
  <si>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</si>
  <si>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</si>
  <si>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</si>
  <si>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</si>
  <si>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</si>
  <si>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</si>
  <si>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</si>
  <si>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</si>
  <si>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</si>
  <si>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</si>
  <si>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</si>
  <si>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</si>
  <si>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</si>
  <si>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</si>
  <si>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</si>
  <si>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</si>
  <si>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</si>
  <si>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</si>
  <si>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</si>
  <si>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</si>
  <si>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</si>
  <si>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</si>
  <si>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</si>
  <si>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</si>
  <si>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</si>
  <si>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</si>
  <si>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</si>
  <si>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</si>
  <si>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</si>
  <si>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</si>
  <si>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</si>
  <si>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</si>
  <si>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</si>
  <si>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</si>
  <si>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</si>
  <si>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</si>
  <si>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</si>
  <si>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</si>
  <si>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</si>
  <si>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</si>
  <si>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</si>
  <si>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</si>
  <si>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</si>
  <si>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</si>
  <si>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</si>
  <si>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</si>
  <si>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</si>
  <si>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</si>
  <si>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</si>
  <si>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</si>
  <si>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</si>
  <si>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</si>
  <si>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</si>
  <si>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</si>
  <si>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</si>
  <si>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</si>
  <si>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</si>
  <si>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</si>
  <si>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</si>
  <si>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</si>
  <si>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</si>
  <si>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</si>
  <si>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</si>
  <si>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</si>
  <si>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</si>
  <si>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</si>
  <si>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</si>
  <si>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</si>
  <si>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</si>
  <si>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</si>
  <si>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</si>
  <si>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</si>
  <si>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</si>
  <si>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</si>
  <si>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</si>
  <si>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</si>
  <si>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</si>
  <si>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</si>
  <si>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</si>
  <si>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</si>
  <si>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</si>
  <si>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</si>
  <si>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</si>
  <si>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</si>
  <si>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</si>
  <si>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</si>
  <si>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</si>
  <si>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</si>
  <si>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</si>
  <si>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</si>
  <si>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</si>
  <si>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</si>
  <si>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</si>
  <si>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</si>
  <si>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</si>
  <si>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</si>
  <si>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</si>
  <si>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</si>
  <si>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</si>
  <si>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</si>
  <si>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</si>
  <si>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</si>
  <si>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</si>
  <si>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</si>
  <si>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</si>
  <si>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</si>
  <si>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</si>
  <si>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</si>
  <si>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</si>
  <si>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</si>
  <si>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</si>
  <si>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</si>
  <si>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</si>
  <si>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</si>
  <si>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</si>
  <si>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</si>
  <si>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</si>
  <si>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</si>
  <si>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</si>
  <si>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</si>
  <si>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</si>
  <si>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</si>
  <si>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</si>
  <si>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</si>
  <si>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</si>
  <si>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</si>
  <si>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</si>
  <si>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</si>
  <si>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</si>
  <si>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</si>
  <si>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</si>
  <si>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</si>
  <si>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</si>
  <si>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</si>
  <si>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</si>
  <si>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</si>
  <si>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</si>
  <si>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</si>
  <si>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</si>
  <si>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</si>
  <si>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</si>
  <si>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</si>
  <si>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</si>
  <si>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</si>
  <si>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</si>
  <si>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</si>
  <si>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</si>
  <si>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</si>
  <si>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</si>
  <si>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</si>
  <si>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</si>
  <si>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</si>
  <si>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</si>
  <si>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</si>
  <si>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</si>
  <si>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</si>
  <si>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</si>
  <si>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</si>
  <si>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</si>
  <si>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</si>
  <si>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</si>
  <si>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</si>
  <si>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</si>
  <si>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</si>
  <si>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</si>
  <si>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</si>
  <si>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</si>
  <si>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</si>
  <si>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</si>
  <si>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</si>
  <si>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</si>
  <si>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</si>
  <si>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</si>
  <si>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</si>
  <si>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</si>
  <si>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</si>
  <si>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</si>
  <si>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</si>
  <si>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</si>
  <si>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</si>
  <si>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</si>
  <si>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</si>
  <si>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</si>
  <si>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</si>
  <si>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</si>
  <si>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</si>
  <si>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</si>
  <si>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</si>
  <si>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</si>
  <si>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</si>
  <si>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</si>
  <si>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</si>
  <si>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</si>
  <si>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</si>
  <si>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</si>
  <si>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</si>
  <si>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</si>
  <si>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</si>
  <si>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</si>
  <si>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</si>
  <si>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</si>
  <si>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</si>
  <si>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</si>
  <si>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</si>
  <si>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</si>
  <si>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</si>
  <si>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</si>
  <si>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</si>
  <si>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</si>
  <si>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</si>
  <si>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</si>
  <si>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</si>
  <si>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</si>
  <si>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</si>
  <si>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</si>
  <si>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</si>
  <si>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</si>
  <si>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</si>
  <si>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</si>
  <si>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</si>
  <si>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</si>
  <si>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</si>
  <si>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</si>
  <si>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</si>
  <si>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</si>
  <si>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</si>
  <si>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</si>
  <si>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</si>
  <si>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</si>
  <si>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</si>
  <si>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</si>
  <si>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</si>
  <si>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</si>
  <si>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</si>
  <si>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</si>
  <si>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</si>
  <si>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</si>
  <si>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</si>
  <si>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</si>
  <si>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</si>
  <si>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</si>
  <si>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</si>
  <si>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</si>
  <si>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</si>
  <si>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</si>
  <si>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</si>
  <si>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</si>
  <si>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</si>
  <si>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</si>
  <si>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</si>
  <si>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</si>
  <si>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</si>
  <si>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</si>
  <si>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</si>
  <si>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</si>
  <si>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</si>
  <si>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</si>
  <si>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</si>
  <si>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</si>
  <si>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</si>
  <si>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</si>
  <si>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</si>
  <si>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</si>
  <si>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</si>
  <si>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</si>
  <si>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</si>
  <si>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</si>
  <si>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</si>
  <si>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</si>
  <si>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</si>
  <si>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</si>
  <si>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</si>
  <si>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</si>
  <si>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</si>
  <si>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</si>
  <si>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</si>
  <si>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</si>
  <si>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</si>
  <si>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</si>
  <si>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</si>
  <si>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</si>
  <si>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</si>
  <si>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</si>
  <si>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</si>
  <si>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</si>
  <si>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</si>
  <si>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</si>
  <si>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</si>
  <si>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</si>
  <si>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</si>
  <si>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</si>
  <si>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</si>
  <si>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</si>
  <si>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</si>
  <si>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</si>
  <si>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</si>
  <si>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</si>
  <si>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</si>
  <si>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</si>
  <si>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</si>
  <si>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</si>
  <si>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</si>
  <si>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</si>
  <si>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</si>
  <si>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</si>
  <si>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</si>
  <si>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</si>
  <si>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</si>
  <si>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</si>
  <si>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</si>
  <si>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</si>
  <si>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</si>
  <si>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</si>
  <si>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</si>
  <si>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</si>
  <si>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</si>
  <si>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</si>
  <si>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</si>
  <si>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</si>
  <si>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</si>
  <si>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</si>
  <si>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</si>
  <si>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</si>
  <si>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</si>
  <si>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</si>
  <si>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</si>
  <si>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</si>
  <si>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</si>
  <si>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</si>
  <si>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</si>
  <si>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</si>
  <si>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</si>
  <si>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</si>
  <si>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</si>
  <si>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</si>
  <si>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</si>
  <si>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</si>
  <si>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</si>
  <si>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</si>
  <si>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</si>
  <si>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</si>
  <si>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</si>
  <si>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</si>
  <si>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</si>
  <si>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</si>
  <si>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</si>
  <si>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</si>
  <si>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</si>
  <si>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</si>
  <si>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</si>
  <si>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</si>
  <si>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</si>
  <si>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</si>
  <si>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</si>
  <si>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</si>
  <si>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</si>
  <si>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</si>
  <si>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</si>
  <si>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</si>
  <si>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</si>
  <si>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</si>
  <si>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</si>
  <si>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</si>
  <si>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</si>
  <si>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</si>
  <si>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</si>
  <si>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</si>
  <si>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</si>
  <si>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</si>
  <si>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</si>
  <si>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</si>
  <si>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</si>
  <si>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</si>
  <si>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</si>
  <si>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</si>
  <si>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</si>
  <si>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</si>
  <si>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</si>
  <si>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</si>
  <si>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</si>
  <si>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</si>
  <si>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</si>
  <si>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</si>
  <si>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</si>
  <si>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</si>
  <si>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</si>
  <si>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</si>
  <si>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</si>
  <si>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</si>
  <si>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</si>
  <si>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</si>
  <si>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</si>
  <si>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</si>
  <si>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</si>
  <si>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</si>
  <si>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</si>
  <si>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</si>
  <si>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</si>
  <si>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</si>
  <si>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</si>
  <si>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</si>
  <si>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</si>
  <si>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</si>
  <si>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</si>
  <si>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</si>
  <si>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</si>
  <si>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</si>
  <si>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</si>
  <si>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</si>
  <si>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</si>
  <si>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</si>
  <si>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</si>
  <si>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</si>
  <si>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</si>
  <si>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</si>
  <si>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</si>
  <si>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</si>
  <si>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</si>
  <si>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</si>
  <si>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</si>
  <si>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</si>
  <si>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</si>
  <si>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</si>
  <si>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</si>
  <si>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</si>
  <si>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</si>
  <si>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</si>
  <si>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</si>
  <si>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</si>
  <si>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</si>
  <si>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</si>
  <si>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</si>
  <si>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</si>
  <si>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</si>
  <si>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</si>
  <si>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</si>
  <si>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</si>
  <si>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</si>
  <si>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</si>
  <si>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</si>
  <si>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</si>
  <si>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</si>
  <si>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</si>
  <si>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</si>
  <si>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</si>
  <si>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</si>
  <si>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</si>
  <si>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</si>
  <si>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</si>
  <si>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</si>
  <si>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</si>
  <si>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</si>
  <si>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</si>
  <si>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</si>
  <si>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</si>
  <si>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</si>
  <si>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</si>
  <si>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</si>
  <si>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</si>
  <si>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</si>
  <si>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</si>
  <si>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</si>
  <si>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</si>
  <si>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</si>
  <si>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</si>
  <si>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</si>
  <si>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</si>
  <si>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</si>
  <si>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</si>
  <si>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</si>
  <si>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</si>
  <si>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</si>
  <si>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</si>
  <si>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</si>
  <si>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</si>
  <si>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</si>
  <si>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</si>
  <si>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</si>
  <si>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</si>
  <si>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</si>
  <si>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</si>
  <si>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</si>
  <si>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</si>
  <si>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</si>
  <si>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</si>
  <si>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</si>
  <si>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</si>
  <si>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</si>
  <si>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</si>
  <si>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</si>
  <si>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</si>
  <si>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</si>
  <si>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</si>
  <si>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</si>
  <si>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</si>
  <si>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</si>
  <si>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</si>
  <si>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</si>
  <si>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</si>
  <si>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</si>
  <si>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</si>
  <si>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</si>
  <si>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</si>
  <si>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</si>
  <si>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</si>
  <si>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</si>
  <si>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</si>
  <si>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</si>
  <si>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</si>
  <si>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</si>
  <si>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</si>
  <si>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</si>
  <si>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</si>
  <si>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</si>
  <si>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</si>
  <si>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</si>
  <si>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</si>
  <si>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</si>
  <si>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</si>
  <si>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</si>
  <si>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</si>
  <si>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</si>
  <si>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</si>
  <si>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</si>
  <si>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</si>
  <si>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</si>
  <si>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</si>
  <si>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</si>
  <si>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</si>
  <si>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</si>
  <si>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</si>
  <si>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</si>
  <si>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</si>
  <si>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</si>
  <si>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</si>
  <si>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</si>
  <si>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</si>
  <si>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</si>
  <si>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</si>
  <si>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</si>
  <si>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</si>
  <si>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</si>
  <si>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</si>
  <si>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</si>
  <si>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</si>
  <si>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</si>
  <si>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</si>
  <si>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</si>
  <si>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</si>
  <si>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</si>
  <si>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</si>
  <si>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</si>
  <si>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</si>
  <si>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</si>
  <si>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</si>
  <si>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</si>
  <si>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</si>
  <si>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</si>
  <si>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</si>
  <si>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</si>
  <si>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</si>
  <si>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</si>
  <si>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</si>
  <si>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</si>
  <si>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</si>
  <si>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</si>
  <si>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</si>
  <si>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</si>
  <si>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</si>
  <si>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</si>
  <si>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</si>
  <si>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</si>
  <si>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</si>
  <si>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</si>
  <si>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</si>
  <si>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</si>
  <si>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</si>
  <si>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</si>
  <si>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</si>
  <si>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</si>
  <si>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</si>
  <si>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</si>
  <si>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</si>
  <si>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</si>
  <si>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</si>
  <si>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</si>
  <si>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</si>
  <si>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</si>
  <si>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</si>
  <si>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</si>
  <si>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</si>
  <si>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</si>
  <si>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</si>
  <si>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</si>
  <si>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</si>
  <si>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</si>
  <si>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</si>
  <si>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</si>
  <si>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</si>
  <si>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</si>
  <si>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</si>
  <si>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</si>
  <si>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</si>
  <si>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</si>
  <si>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</si>
  <si>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</si>
  <si>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</si>
  <si>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</si>
  <si>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</si>
  <si>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</si>
  <si>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</si>
  <si>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</si>
  <si>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</si>
  <si>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</si>
  <si>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</si>
  <si>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</si>
  <si>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</si>
  <si>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</si>
  <si>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</si>
  <si>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</si>
  <si>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</si>
  <si>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</si>
  <si>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</si>
  <si>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</si>
  <si>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</si>
  <si>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</si>
  <si>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</si>
  <si>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</si>
  <si>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</si>
  <si>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</si>
  <si>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</si>
  <si>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</si>
  <si>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</si>
  <si>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</si>
  <si>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</si>
  <si>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</si>
  <si>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</si>
  <si>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</si>
  <si>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</si>
  <si>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</si>
  <si>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</si>
  <si>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</si>
  <si>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</si>
  <si>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</si>
  <si>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</si>
  <si>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</si>
  <si>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</si>
  <si>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</si>
  <si>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</si>
  <si>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</si>
  <si>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</si>
  <si>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</si>
  <si>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</si>
  <si>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</si>
  <si>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</si>
  <si>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</si>
  <si>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</si>
  <si>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</si>
  <si>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</si>
  <si>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</si>
  <si>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</si>
  <si>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</si>
  <si>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</si>
  <si>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</si>
  <si>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</si>
  <si>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</si>
  <si>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</si>
  <si>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</si>
  <si>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</si>
  <si>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</si>
  <si>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</si>
  <si>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</si>
  <si>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</si>
  <si>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</si>
  <si>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</si>
  <si>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</si>
  <si>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</si>
  <si>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</si>
  <si>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</si>
  <si>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</si>
  <si>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</si>
  <si>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</si>
  <si>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</si>
  <si>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</si>
  <si>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</si>
  <si>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</si>
  <si>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</si>
  <si>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</si>
  <si>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</si>
  <si>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</si>
  <si>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</si>
  <si>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</si>
  <si>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</si>
  <si>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</si>
  <si>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</si>
  <si>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</si>
  <si>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</si>
  <si>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</si>
  <si>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</si>
  <si>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</si>
  <si>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</si>
  <si>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</si>
  <si>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</si>
  <si>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</si>
  <si>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</si>
  <si>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</si>
  <si>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</si>
  <si>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</si>
  <si>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</si>
  <si>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</si>
  <si>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</si>
  <si>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</si>
  <si>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</si>
  <si>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</si>
  <si>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</si>
  <si>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</si>
  <si>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</si>
  <si>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</si>
  <si>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</si>
  <si>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</si>
  <si>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</si>
  <si>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</si>
  <si>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</si>
  <si>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</si>
  <si>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</si>
  <si>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</si>
  <si>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</si>
  <si>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</si>
  <si>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</si>
  <si>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</si>
  <si>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</si>
  <si>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</si>
  <si>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</si>
  <si>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</si>
  <si>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</si>
  <si>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</si>
  <si>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</si>
  <si>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</si>
  <si>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</si>
  <si>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</si>
  <si>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</si>
  <si>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</si>
  <si>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</si>
  <si>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</si>
  <si>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</si>
  <si>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</si>
  <si>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</si>
  <si>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</si>
  <si>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</si>
  <si>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</si>
  <si>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</si>
  <si>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</si>
  <si>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</si>
  <si>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</si>
  <si>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</si>
  <si>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</si>
  <si>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</si>
  <si>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</si>
  <si>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</si>
  <si>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</si>
  <si>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</si>
  <si>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</si>
  <si>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</si>
  <si>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</si>
  <si>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</si>
  <si>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</si>
  <si>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</si>
  <si>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</si>
  <si>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</si>
  <si>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</si>
  <si>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</si>
  <si>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</si>
  <si>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</si>
  <si>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</si>
  <si>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</si>
  <si>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</si>
  <si>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</si>
  <si>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</si>
  <si>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</si>
  <si>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</si>
  <si>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</si>
  <si>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</si>
  <si>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</si>
  <si>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</si>
  <si>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</si>
  <si>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</si>
  <si>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</si>
  <si>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</si>
  <si>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</si>
  <si>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</si>
  <si>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</si>
  <si>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</si>
  <si>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</si>
  <si>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</si>
  <si>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</si>
  <si>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</si>
  <si>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</si>
  <si>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</si>
  <si>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</si>
  <si>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</si>
  <si>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</si>
  <si>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</si>
  <si>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</si>
  <si>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</si>
  <si>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</si>
  <si>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</si>
  <si>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</si>
  <si>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</si>
  <si>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</si>
  <si>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</si>
  <si>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</si>
  <si>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</si>
  <si>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</si>
  <si>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</si>
  <si>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</si>
  <si>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</si>
  <si>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</si>
  <si>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</si>
  <si>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</si>
  <si>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</si>
  <si>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</si>
  <si>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</si>
  <si>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</si>
  <si>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</si>
  <si>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</si>
  <si>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</si>
  <si>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</si>
  <si>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</si>
  <si>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</si>
  <si>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</si>
  <si>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</si>
  <si>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</si>
  <si>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</si>
  <si>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</si>
  <si>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</si>
  <si>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</si>
  <si>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</si>
  <si>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</si>
  <si>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</si>
  <si>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</si>
  <si>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</si>
  <si>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</si>
  <si>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</si>
  <si>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</si>
  <si>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</si>
  <si>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</si>
  <si>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</si>
  <si>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</si>
  <si>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</si>
  <si>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</si>
  <si>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</si>
  <si>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</si>
  <si>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</si>
  <si>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</si>
  <si>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</si>
  <si>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</si>
  <si>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</si>
  <si>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</si>
  <si>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</si>
  <si>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</si>
  <si>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</si>
  <si>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</si>
  <si>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</si>
  <si>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</si>
  <si>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</si>
  <si>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</si>
  <si>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</si>
  <si>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</si>
  <si>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</si>
  <si>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</si>
  <si>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</si>
  <si>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</si>
  <si>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</si>
  <si>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</si>
  <si>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</si>
  <si>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</si>
  <si>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</si>
  <si>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</si>
  <si>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</si>
  <si>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</si>
  <si>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</si>
  <si>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</si>
  <si>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</si>
  <si>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</si>
  <si>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</si>
  <si>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</si>
  <si>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</si>
  <si>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</si>
  <si>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</si>
  <si>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</si>
  <si>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</si>
  <si>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</si>
  <si>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</si>
  <si>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</si>
  <si>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</si>
  <si>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</si>
  <si>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</si>
  <si>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</si>
  <si>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</si>
  <si>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</si>
  <si>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</si>
  <si>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</si>
  <si>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</si>
  <si>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</si>
  <si>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</si>
  <si>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</si>
  <si>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</si>
  <si>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</si>
  <si>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</si>
  <si>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</si>
  <si>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</si>
  <si>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</si>
  <si>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</si>
  <si>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</si>
  <si>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</si>
  <si>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</si>
  <si>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</si>
  <si>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</si>
  <si>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</si>
  <si>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</si>
  <si>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</si>
  <si>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</si>
  <si>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</si>
  <si>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</si>
  <si>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</si>
  <si>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</si>
  <si>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</si>
  <si>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</si>
  <si>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</si>
  <si>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</si>
  <si>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</si>
  <si>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</si>
  <si>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</si>
  <si>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</si>
  <si>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</si>
  <si>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</si>
  <si>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</si>
  <si>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</si>
  <si>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</si>
  <si>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</si>
  <si>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</si>
  <si>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</si>
  <si>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</si>
  <si>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</si>
  <si>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</si>
  <si>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</si>
  <si>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</si>
  <si>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</si>
  <si>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</si>
  <si>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</si>
  <si>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</si>
  <si>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</si>
  <si>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</si>
  <si>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</si>
  <si>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</si>
  <si>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</si>
  <si>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</si>
  <si>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</si>
  <si>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</si>
  <si>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</si>
  <si>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</si>
  <si>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</si>
  <si>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</si>
  <si>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</si>
  <si>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</si>
  <si>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</si>
  <si>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</si>
  <si>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</si>
  <si>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</si>
  <si>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</si>
  <si>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</si>
  <si>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</si>
  <si>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</si>
  <si>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</si>
  <si>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</si>
  <si>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</si>
  <si>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</si>
  <si>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</si>
  <si>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</si>
  <si>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</si>
  <si>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</si>
  <si>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</si>
  <si>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</si>
  <si>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</si>
  <si>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</si>
  <si>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</si>
  <si>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</si>
  <si>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</si>
  <si>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</si>
  <si>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</si>
  <si>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</si>
  <si>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</si>
  <si>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</si>
  <si>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</si>
  <si>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</si>
  <si>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</si>
  <si>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</si>
  <si>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</si>
  <si>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</si>
  <si>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</si>
  <si>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</si>
  <si>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</si>
  <si>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</si>
  <si>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</si>
  <si>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</si>
  <si>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</si>
  <si>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</si>
  <si>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</si>
  <si>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</si>
  <si>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</si>
  <si>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</si>
  <si>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</si>
  <si>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</si>
  <si>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</si>
  <si>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</si>
  <si>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</si>
  <si>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</si>
  <si>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</si>
  <si>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</si>
  <si>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</si>
  <si>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</si>
  <si>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</si>
  <si>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</si>
  <si>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</si>
  <si>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</si>
  <si>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</si>
  <si>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</si>
  <si>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</si>
  <si>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</si>
  <si>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</si>
  <si>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</si>
  <si>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</si>
  <si>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</si>
  <si>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</si>
  <si>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</si>
  <si>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</si>
  <si>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</si>
  <si>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</si>
  <si>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</si>
  <si>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</si>
  <si>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</si>
  <si>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</si>
  <si>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</si>
  <si>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</si>
  <si>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</si>
  <si>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</si>
  <si>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</si>
  <si>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</si>
  <si>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</si>
  <si>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</si>
  <si>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</si>
  <si>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</si>
  <si>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</si>
  <si>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</si>
  <si>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</si>
  <si>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</si>
  <si>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</si>
  <si>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</si>
  <si>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</si>
  <si>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</si>
  <si>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</si>
  <si>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</si>
  <si>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</si>
  <si>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</si>
  <si>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</si>
  <si>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</si>
  <si>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</si>
  <si>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</si>
  <si>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</si>
  <si>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</si>
  <si>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</si>
  <si>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</si>
  <si>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</si>
  <si>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</si>
  <si>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</si>
  <si>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</si>
  <si>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</si>
  <si>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</si>
  <si>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</si>
  <si>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</si>
  <si>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</si>
  <si>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</si>
  <si>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</si>
  <si>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</si>
  <si>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</si>
  <si>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</si>
  <si>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</si>
  <si>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</si>
  <si>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</si>
  <si>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</si>
  <si>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</si>
  <si>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</si>
  <si>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</si>
  <si>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</si>
  <si>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</si>
  <si>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</si>
  <si>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</si>
  <si>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</si>
  <si>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</si>
  <si>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</si>
  <si>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</si>
  <si>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</si>
  <si>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</si>
  <si>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</si>
  <si>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</si>
  <si>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</si>
  <si>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</si>
  <si>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</si>
  <si>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</si>
  <si>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</si>
  <si>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</si>
  <si>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</si>
  <si>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</si>
  <si>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</si>
  <si>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</si>
  <si>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</si>
  <si>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</si>
  <si>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</si>
  <si>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</si>
  <si>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</si>
  <si>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</si>
  <si>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</si>
  <si>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</si>
  <si>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</si>
  <si>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</si>
  <si>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</si>
  <si>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</si>
  <si>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</si>
  <si>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</si>
  <si>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</si>
  <si>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</si>
  <si>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</si>
  <si>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</si>
  <si>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</si>
  <si>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</si>
  <si>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</si>
  <si>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</si>
  <si>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</si>
  <si>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</si>
  <si>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</si>
  <si>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</si>
  <si>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</si>
  <si>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</si>
  <si>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</si>
  <si>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</si>
  <si>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</si>
  <si>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</si>
  <si>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</si>
  <si>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</si>
  <si>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</si>
  <si>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</si>
  <si>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</si>
  <si>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</si>
  <si>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</si>
  <si>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</si>
  <si>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</si>
  <si>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</si>
  <si>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</si>
  <si>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</si>
  <si>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</si>
  <si>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</si>
  <si>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</si>
  <si>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</si>
  <si>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</si>
  <si>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</si>
  <si>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</si>
  <si>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</si>
  <si>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</si>
  <si>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</si>
  <si>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</si>
  <si>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</si>
  <si>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</si>
  <si>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</si>
  <si>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</si>
  <si>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</si>
  <si>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</si>
  <si>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</si>
  <si>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</si>
  <si>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</si>
  <si>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</si>
  <si>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</si>
  <si>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</si>
  <si>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</si>
  <si>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</si>
  <si>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</si>
  <si>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</si>
  <si>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</si>
  <si>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</si>
  <si>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</si>
  <si>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</si>
  <si>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</si>
  <si>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</si>
  <si>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</si>
  <si>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</si>
  <si>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</si>
  <si>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</si>
  <si>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</si>
  <si>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</si>
  <si>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</si>
  <si>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</si>
  <si>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</si>
  <si>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</si>
  <si>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</si>
  <si>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</si>
  <si>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</si>
  <si>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</si>
  <si>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</si>
  <si>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</si>
  <si>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</si>
  <si>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</si>
  <si>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</si>
  <si>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</si>
  <si>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</si>
  <si>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</si>
  <si>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</si>
  <si>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</si>
  <si>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</si>
  <si>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</si>
  <si>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</si>
  <si>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</si>
  <si>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</si>
  <si>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</si>
  <si>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</si>
  <si>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</si>
  <si>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</si>
  <si>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</si>
  <si>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</si>
  <si>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</si>
  <si>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</si>
  <si>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</si>
  <si>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</si>
  <si>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</si>
  <si>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</si>
  <si>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</si>
  <si>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</si>
  <si>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</si>
  <si>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</si>
  <si>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</si>
  <si>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</si>
  <si>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</si>
  <si>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</si>
  <si>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</si>
  <si>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</si>
  <si>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</si>
  <si>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</si>
  <si>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</si>
  <si>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</si>
  <si>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</si>
  <si>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</si>
  <si>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</si>
  <si>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</si>
  <si>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</si>
  <si>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</si>
  <si>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</si>
  <si>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</si>
  <si>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</si>
  <si>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</si>
  <si>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</si>
  <si>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</si>
  <si>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</si>
  <si>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</si>
  <si>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</si>
  <si>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</si>
  <si>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</si>
  <si>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</si>
  <si>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</si>
  <si>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</si>
  <si>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</si>
  <si>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</si>
  <si>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</si>
  <si>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</si>
  <si>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</si>
  <si>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</si>
  <si>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</si>
  <si>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</si>
  <si>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</si>
  <si>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</si>
  <si>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</si>
  <si>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</si>
  <si>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</si>
  <si>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</si>
  <si>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</si>
  <si>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</si>
  <si>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</si>
  <si>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</si>
  <si>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</si>
  <si>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</si>
  <si>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</si>
  <si>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</si>
  <si>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</si>
  <si>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</si>
  <si>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</si>
  <si>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</si>
  <si>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</si>
  <si>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</si>
  <si>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</si>
  <si>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</si>
  <si>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</si>
  <si>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</si>
  <si>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</si>
  <si>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</si>
  <si>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</si>
  <si>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</si>
  <si>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</si>
  <si>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</si>
  <si>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</si>
  <si>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</si>
  <si>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</si>
  <si>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</si>
  <si>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</si>
  <si>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</si>
  <si>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</si>
  <si>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</si>
  <si>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</si>
  <si>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</si>
  <si>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</si>
  <si>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</si>
  <si>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</si>
  <si>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</si>
  <si>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</si>
  <si>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</si>
  <si>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</si>
  <si>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</si>
  <si>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</si>
  <si>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</si>
  <si>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</si>
  <si>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</si>
  <si>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</si>
  <si>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</si>
  <si>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</si>
  <si>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</si>
  <si>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</si>
  <si>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</si>
  <si>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</si>
  <si>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</si>
  <si>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</si>
  <si>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</si>
  <si>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</si>
  <si>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</si>
  <si>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</si>
  <si>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</si>
  <si>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</si>
  <si>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</si>
  <si>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</si>
  <si>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</si>
  <si>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</si>
  <si>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</si>
  <si>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</si>
  <si>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</si>
  <si>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</si>
  <si>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</si>
  <si>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</si>
  <si>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</si>
  <si>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</si>
  <si>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</si>
  <si>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</si>
  <si>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</si>
  <si>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</si>
  <si>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</si>
  <si>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</si>
  <si>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</si>
  <si>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</si>
  <si>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</si>
  <si>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</si>
  <si>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</si>
  <si>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</si>
  <si>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</si>
  <si>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</si>
  <si>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</si>
  <si>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</si>
  <si>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</si>
  <si>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</si>
  <si>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</si>
  <si>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</si>
  <si>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</si>
  <si>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</si>
  <si>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</si>
  <si>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</si>
  <si>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</si>
  <si>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</si>
  <si>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</si>
  <si>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</si>
  <si>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</si>
  <si>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</si>
  <si>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</si>
  <si>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</si>
  <si>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</si>
  <si>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</si>
  <si>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</si>
  <si>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</si>
  <si>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</si>
  <si>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</si>
  <si>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</si>
  <si>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</si>
  <si>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</si>
  <si>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</si>
  <si>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</si>
  <si>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</si>
  <si>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</si>
  <si>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</si>
  <si>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</si>
  <si>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</si>
  <si>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</si>
  <si>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</si>
  <si>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</si>
  <si>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</si>
  <si>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</si>
  <si>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</si>
  <si>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</si>
  <si>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</si>
  <si>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</si>
  <si>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</si>
  <si>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</si>
  <si>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</si>
  <si>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</si>
  <si>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</si>
  <si>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</si>
  <si>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</si>
  <si>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</si>
  <si>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</si>
  <si>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</si>
  <si>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</si>
  <si>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</si>
  <si>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</si>
  <si>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</si>
  <si>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</si>
  <si>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</si>
  <si>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</si>
  <si>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</si>
  <si>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</si>
  <si>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</si>
  <si>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</si>
  <si>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</si>
  <si>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</si>
  <si>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</si>
  <si>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</si>
  <si>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</si>
  <si>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</si>
  <si>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</si>
  <si>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</si>
  <si>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</si>
  <si>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</si>
  <si>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</si>
  <si>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</si>
  <si>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</si>
  <si>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</si>
  <si>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</si>
  <si>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</si>
  <si>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</si>
  <si>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</si>
  <si>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</si>
  <si>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</si>
  <si>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</si>
  <si>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</si>
  <si>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</si>
  <si>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</si>
  <si>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</si>
  <si>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</si>
  <si>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</si>
  <si>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</si>
  <si>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</si>
  <si>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</si>
  <si>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</si>
  <si>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</si>
  <si>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</si>
  <si>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</si>
  <si>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</si>
  <si>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</si>
  <si>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</si>
  <si>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</si>
  <si>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</si>
  <si>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</si>
  <si>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</si>
  <si>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</si>
  <si>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</si>
  <si>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</si>
  <si>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</si>
  <si>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</si>
  <si>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</si>
  <si>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</si>
  <si>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</si>
  <si>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</si>
  <si>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</si>
  <si>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</si>
  <si>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</si>
  <si>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</si>
  <si>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</si>
  <si>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</si>
  <si>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</si>
  <si>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</si>
  <si>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</si>
  <si>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</si>
  <si>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</si>
  <si>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</si>
  <si>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</si>
  <si>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</si>
  <si>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</si>
  <si>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</si>
  <si>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</si>
  <si>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</si>
  <si>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</si>
  <si>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</si>
  <si>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</si>
  <si>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</si>
  <si>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</si>
  <si>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</si>
  <si>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</si>
  <si>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</si>
  <si>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</si>
  <si>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</si>
  <si>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</si>
  <si>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</si>
  <si>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</si>
  <si>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</si>
  <si>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</si>
  <si>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</si>
  <si>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</si>
  <si>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</si>
  <si>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</si>
  <si>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</si>
  <si>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</si>
  <si>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</si>
  <si>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</si>
  <si>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</si>
  <si>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</si>
  <si>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</si>
  <si>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</si>
  <si>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</si>
  <si>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</si>
  <si>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</si>
  <si>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</si>
  <si>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</si>
  <si>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</si>
  <si>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</si>
  <si>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</si>
  <si>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</si>
  <si>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</si>
  <si>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</si>
  <si>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</si>
  <si>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</si>
  <si>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</si>
  <si>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</si>
  <si>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</si>
  <si>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</si>
  <si>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</si>
  <si>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</si>
  <si>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</si>
  <si>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</si>
  <si>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</si>
  <si>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</si>
  <si>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</si>
  <si>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</si>
  <si>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</si>
  <si>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</si>
  <si>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</si>
  <si>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</si>
  <si>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</si>
  <si>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</si>
  <si>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</si>
  <si>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</si>
  <si>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</si>
  <si>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</si>
  <si>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</si>
  <si>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</si>
  <si>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</si>
  <si>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</si>
  <si>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</si>
  <si>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</si>
  <si>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</si>
  <si>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</si>
  <si>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</si>
  <si>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</si>
  <si>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</si>
  <si>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</si>
  <si>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</si>
  <si>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</si>
  <si>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</si>
  <si>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</si>
  <si>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</si>
  <si>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</si>
  <si>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</si>
  <si>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</si>
  <si>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</si>
  <si>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</si>
  <si>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</si>
  <si>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</si>
  <si>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</si>
  <si>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</si>
  <si>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</si>
  <si>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</si>
  <si>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</si>
  <si>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</si>
  <si>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</si>
  <si>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</si>
  <si>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</si>
  <si>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</si>
  <si>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</si>
  <si>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</si>
  <si>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</si>
  <si>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</si>
  <si>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</si>
  <si>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</si>
  <si>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</si>
  <si>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</si>
  <si>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</si>
  <si>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</si>
  <si>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</si>
  <si>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</si>
  <si>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</si>
  <si>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</si>
  <si>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</si>
  <si>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</si>
  <si>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</si>
  <si>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</si>
  <si>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</si>
  <si>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</si>
  <si>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</si>
  <si>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</si>
  <si>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</si>
  <si>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</si>
  <si>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</si>
  <si>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</si>
  <si>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</si>
  <si>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</si>
  <si>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</si>
  <si>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</si>
  <si>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</si>
  <si>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</si>
  <si>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</si>
  <si>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</si>
  <si>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</si>
  <si>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</si>
  <si>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</si>
  <si>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</si>
  <si>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</si>
  <si>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</si>
  <si>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</si>
  <si>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</si>
  <si>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</si>
  <si>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</si>
  <si>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</si>
  <si>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</si>
  <si>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</si>
  <si>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</si>
  <si>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</si>
  <si>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</si>
  <si>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</si>
  <si>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</si>
  <si>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</si>
  <si>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</si>
  <si>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</si>
  <si>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</si>
  <si>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</si>
  <si>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</si>
  <si>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</si>
  <si>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</si>
  <si>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</si>
  <si>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</si>
  <si>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</si>
  <si>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</si>
  <si>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</si>
  <si>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</si>
  <si>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</si>
  <si>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</si>
  <si>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</si>
  <si>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</si>
  <si>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</si>
  <si>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</si>
  <si>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</si>
  <si>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</si>
  <si>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</si>
  <si>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</si>
  <si>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</si>
  <si>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</si>
  <si>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</si>
  <si>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</si>
  <si>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</si>
  <si>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</si>
  <si>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</si>
  <si>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</si>
  <si>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</si>
  <si>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</si>
  <si>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</si>
  <si>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</si>
  <si>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</si>
  <si>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</si>
  <si>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</si>
  <si>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</si>
  <si>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</si>
  <si>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</si>
  <si>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</si>
  <si>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</si>
  <si>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</si>
  <si>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</si>
  <si>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</si>
  <si>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</si>
  <si>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</si>
  <si>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</si>
  <si>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</si>
  <si>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</si>
  <si>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</si>
  <si>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</si>
  <si>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</si>
  <si>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</si>
  <si>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</si>
  <si>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</si>
  <si>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</si>
  <si>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</si>
  <si>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</si>
  <si>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</si>
  <si>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</si>
  <si>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</si>
  <si>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</si>
  <si>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</si>
  <si>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</si>
  <si>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</si>
  <si>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</si>
  <si>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</si>
  <si>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</si>
  <si>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</si>
  <si>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</si>
  <si>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</si>
  <si>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</si>
  <si>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</si>
  <si>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</si>
  <si>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</si>
  <si>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</si>
  <si>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</si>
  <si>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</si>
  <si>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</si>
  <si>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</si>
  <si>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</si>
  <si>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</si>
  <si>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</si>
  <si>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</si>
  <si>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</si>
  <si>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</si>
  <si>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</si>
  <si>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</si>
  <si>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</si>
  <si>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</si>
  <si>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</si>
  <si>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</si>
  <si>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</si>
  <si>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</si>
  <si>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</si>
  <si>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</si>
  <si>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</si>
  <si>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</si>
  <si>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</si>
  <si>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</si>
  <si>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</si>
  <si>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</si>
  <si>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</si>
  <si>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</si>
  <si>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</si>
  <si>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</si>
  <si>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</si>
  <si>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</si>
  <si>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</si>
  <si>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</si>
  <si>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</si>
  <si>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</si>
  <si>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</si>
  <si>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</si>
  <si>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</si>
  <si>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</si>
  <si>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</si>
  <si>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</si>
  <si>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</si>
  <si>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</si>
  <si>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</si>
  <si>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</si>
  <si>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</si>
  <si>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</si>
  <si>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</si>
  <si>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</si>
  <si>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</si>
  <si>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</si>
  <si>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</si>
  <si>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</si>
  <si>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</si>
  <si>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</si>
  <si>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</si>
  <si>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</si>
  <si>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</si>
  <si>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</si>
  <si>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</si>
  <si>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</si>
  <si>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</si>
  <si>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</si>
  <si>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</si>
  <si>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</si>
  <si>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</si>
  <si>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</si>
  <si>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</si>
  <si>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</si>
  <si>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</si>
  <si>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</si>
  <si>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</si>
  <si>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</si>
  <si>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</si>
  <si>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</si>
  <si>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</si>
  <si>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</si>
  <si>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</si>
  <si>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</si>
  <si>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</si>
  <si>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</si>
  <si>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</si>
  <si>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</si>
  <si>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</si>
  <si>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</si>
  <si>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</si>
  <si>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</si>
  <si>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</si>
  <si>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</si>
  <si>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</si>
  <si>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</si>
  <si>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</si>
  <si>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</si>
  <si>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</si>
  <si>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</si>
  <si>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</si>
  <si>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</si>
  <si>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</si>
  <si>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</si>
  <si>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</si>
  <si>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</si>
  <si>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</si>
  <si>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</si>
  <si>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</si>
  <si>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</si>
  <si>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</si>
  <si>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</si>
  <si>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</si>
  <si>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</si>
  <si>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</si>
  <si>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</si>
  <si>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</si>
  <si>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</si>
  <si>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</si>
  <si>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</si>
  <si>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</si>
  <si>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</si>
  <si>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</si>
  <si>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</si>
  <si>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</si>
  <si>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</si>
  <si>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</si>
  <si>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</si>
  <si>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</si>
  <si>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</si>
  <si>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</si>
  <si>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</si>
  <si>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</si>
  <si>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</si>
  <si>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</si>
  <si>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</si>
  <si>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</si>
  <si>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</si>
  <si>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</si>
  <si>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</si>
  <si>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</si>
  <si>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</si>
  <si>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</si>
  <si>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</si>
  <si>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</si>
  <si>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</si>
  <si>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</si>
  <si>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</si>
  <si>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</si>
  <si>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</si>
  <si>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</si>
  <si>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</si>
  <si>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</si>
  <si>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</si>
  <si>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</si>
  <si>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</si>
  <si>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</si>
  <si>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</si>
  <si>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</si>
  <si>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</si>
  <si>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</si>
  <si>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</si>
  <si>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</si>
  <si>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</si>
  <si>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</si>
  <si>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</si>
  <si>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</si>
  <si>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</si>
  <si>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</si>
  <si>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</si>
  <si>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</si>
  <si>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</si>
  <si>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</si>
  <si>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</si>
  <si>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</si>
  <si>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</si>
  <si>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</si>
  <si>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</si>
  <si>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</si>
  <si>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</si>
  <si>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</si>
  <si>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</si>
  <si>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</si>
  <si>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</si>
  <si>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</si>
  <si>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</si>
  <si>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</si>
  <si>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</si>
  <si>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</si>
  <si>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</si>
  <si>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</si>
  <si>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</si>
  <si>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</si>
  <si>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</si>
  <si>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</si>
  <si>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</si>
  <si>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</si>
  <si>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</si>
  <si>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</si>
  <si>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</si>
  <si>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</si>
  <si>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</si>
  <si>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</si>
  <si>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</si>
  <si>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</si>
  <si>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</si>
  <si>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</si>
  <si>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</si>
  <si>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</si>
  <si>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</si>
  <si>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</si>
  <si>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</si>
  <si>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</si>
  <si>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</si>
  <si>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</si>
  <si>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</si>
  <si>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</si>
  <si>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</si>
  <si>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</si>
  <si>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</si>
  <si>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</si>
  <si>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</si>
  <si>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</si>
  <si>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</si>
  <si>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</si>
  <si>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</si>
  <si>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</si>
  <si>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</si>
  <si>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</si>
  <si>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</si>
  <si>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</si>
  <si>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</si>
  <si>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</si>
  <si>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</si>
  <si>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</si>
  <si>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</si>
  <si>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</si>
  <si>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</si>
  <si>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</si>
  <si>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</si>
  <si>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</si>
  <si>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</si>
  <si>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</si>
  <si>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</si>
  <si>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</si>
  <si>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</si>
  <si>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</si>
  <si>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</si>
  <si>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</si>
  <si>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</si>
  <si>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</si>
  <si>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</si>
  <si>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</si>
  <si>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</si>
  <si>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</si>
  <si>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</si>
  <si>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</si>
  <si>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</si>
  <si>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</si>
  <si>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</si>
  <si>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</si>
  <si>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</si>
  <si>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</si>
  <si>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</si>
  <si>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</si>
  <si>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</si>
  <si>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</si>
  <si>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</si>
  <si>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</si>
  <si>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</si>
  <si>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</si>
  <si>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</si>
  <si>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</si>
  <si>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</si>
  <si>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</si>
  <si>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</si>
  <si>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</si>
  <si>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</si>
  <si>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</si>
  <si>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</si>
  <si>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</si>
  <si>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</si>
  <si>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</si>
  <si>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</si>
  <si>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</si>
  <si>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</si>
  <si>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</si>
  <si>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</si>
  <si>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</si>
  <si>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</si>
  <si>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</si>
  <si>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</si>
  <si>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</si>
  <si>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</si>
  <si>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</si>
  <si>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</si>
  <si>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</si>
  <si>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</si>
  <si>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</si>
  <si>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</si>
  <si>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</si>
  <si>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</si>
  <si>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</si>
  <si>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</si>
  <si>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</si>
  <si>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</si>
  <si>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</si>
  <si>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</si>
  <si>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</si>
  <si>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</si>
  <si>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</si>
  <si>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</si>
  <si>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</si>
  <si>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</si>
  <si>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</si>
  <si>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</si>
  <si>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</si>
  <si>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</si>
  <si>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</si>
  <si>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</si>
  <si>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</si>
  <si>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</si>
  <si>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</si>
  <si>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</si>
  <si>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</si>
  <si>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</si>
  <si>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</si>
  <si>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</si>
  <si>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</si>
  <si>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</si>
  <si>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</si>
  <si>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</si>
  <si>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</si>
  <si>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</si>
  <si>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</si>
  <si>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</si>
  <si>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</si>
  <si>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</si>
  <si>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</si>
  <si>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</si>
  <si>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</si>
  <si>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</si>
  <si>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</si>
  <si>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</si>
  <si>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</si>
  <si>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</si>
  <si>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</si>
  <si>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</si>
  <si>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</si>
  <si>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</si>
  <si>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</si>
  <si>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</si>
  <si>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</si>
  <si>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</si>
  <si>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</si>
  <si>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</si>
  <si>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</si>
  <si>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</si>
  <si>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</si>
  <si>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</si>
  <si>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</si>
  <si>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</si>
  <si>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</si>
  <si>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</si>
  <si>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</si>
  <si>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</si>
  <si>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</si>
  <si>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</si>
  <si>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</si>
  <si>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</si>
  <si>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</si>
  <si>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</si>
  <si>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</si>
  <si>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</si>
  <si>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</si>
  <si>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</si>
  <si>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</si>
  <si>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</si>
  <si>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</si>
  <si>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</si>
  <si>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</si>
  <si>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</si>
  <si>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</si>
  <si>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</si>
  <si>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</si>
  <si>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</si>
  <si>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</si>
  <si>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</si>
  <si>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</si>
  <si>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</si>
  <si>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</si>
  <si>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</si>
  <si>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</si>
  <si>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</si>
  <si>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</si>
  <si>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</si>
  <si>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</si>
  <si>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</si>
  <si>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</si>
  <si>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</si>
  <si>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</si>
  <si>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</si>
  <si>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</si>
  <si>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</si>
  <si>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</si>
  <si>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</si>
  <si>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</si>
  <si>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</si>
  <si>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</si>
  <si>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</si>
  <si>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</si>
  <si>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</si>
  <si>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</si>
  <si>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</si>
  <si>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</si>
  <si>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</si>
  <si>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</si>
  <si>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</si>
  <si>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</si>
  <si>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</si>
  <si>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</si>
  <si>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</si>
  <si>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</si>
  <si>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</si>
  <si>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</si>
  <si>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</si>
  <si>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</si>
  <si>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</si>
  <si>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</si>
  <si>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</si>
  <si>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</si>
  <si>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</si>
  <si>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</si>
  <si>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</si>
  <si>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</si>
  <si>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</si>
  <si>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</si>
  <si>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</si>
  <si>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</si>
  <si>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</si>
  <si>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</si>
  <si>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</si>
  <si>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</si>
  <si>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</si>
  <si>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</si>
  <si>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</si>
  <si>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</si>
  <si>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</si>
  <si>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</si>
  <si>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</si>
  <si>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</si>
  <si>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</si>
  <si>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</si>
  <si>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</si>
  <si>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</si>
  <si>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</si>
  <si>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</si>
  <si>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</si>
  <si>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</si>
  <si>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</si>
  <si>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</si>
  <si>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</si>
  <si>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</si>
  <si>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</si>
  <si>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</si>
  <si>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</si>
  <si>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</si>
  <si>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</si>
  <si>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</si>
  <si>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</si>
  <si>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</si>
  <si>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</si>
  <si>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</si>
  <si>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</si>
  <si>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</si>
  <si>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</si>
  <si>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</si>
  <si>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</si>
  <si>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</si>
  <si>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</si>
  <si>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</si>
  <si>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</si>
  <si>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</si>
  <si>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</si>
  <si>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</si>
  <si>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</si>
  <si>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</si>
  <si>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</si>
  <si>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</si>
  <si>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</si>
  <si>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</si>
  <si>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</si>
  <si>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</si>
  <si>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</si>
  <si>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</si>
  <si>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</si>
  <si>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</si>
  <si>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</si>
  <si>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</si>
  <si>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</si>
  <si>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</si>
  <si>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</si>
  <si>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</si>
  <si>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</si>
  <si>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</si>
  <si>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</si>
  <si>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</si>
  <si>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</si>
  <si>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</si>
  <si>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</si>
  <si>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</si>
  <si>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</si>
  <si>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</si>
  <si>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</si>
  <si>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</si>
  <si>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</si>
  <si>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</si>
  <si>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</si>
  <si>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</si>
  <si>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</si>
  <si>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</si>
  <si>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</si>
  <si>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</si>
  <si>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</si>
  <si>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</si>
  <si>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</si>
  <si>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</si>
  <si>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</si>
  <si>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</si>
  <si>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</si>
  <si>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</si>
  <si>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</si>
  <si>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</si>
  <si>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</si>
  <si>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</si>
  <si>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</si>
  <si>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</si>
  <si>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</si>
  <si>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</si>
  <si>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</si>
  <si>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</si>
  <si>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</si>
  <si>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</si>
  <si>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</si>
  <si>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</si>
  <si>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</si>
  <si>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</si>
  <si>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</si>
  <si>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</si>
  <si>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</si>
  <si>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</si>
  <si>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</si>
  <si>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</si>
  <si>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</si>
  <si>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</si>
  <si>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</si>
  <si>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</si>
  <si>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</si>
  <si>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</si>
  <si>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</si>
  <si>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</si>
  <si>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</si>
  <si>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</si>
  <si>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</si>
  <si>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</si>
  <si>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</si>
  <si>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</si>
  <si>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</si>
  <si>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</si>
  <si>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</si>
  <si>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</si>
  <si>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</si>
  <si>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</si>
  <si>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</si>
  <si>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</si>
  <si>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</si>
  <si>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</si>
  <si>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</si>
  <si>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</si>
  <si>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</si>
  <si>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</si>
  <si>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</si>
  <si>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</si>
  <si>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</si>
  <si>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</si>
  <si>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</si>
  <si>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</si>
  <si>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</si>
  <si>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</si>
  <si>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</si>
  <si>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</si>
  <si>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</si>
  <si>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</si>
  <si>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</si>
  <si>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</si>
  <si>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</si>
  <si>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</si>
  <si>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</si>
  <si>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</si>
  <si>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</si>
  <si>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</si>
  <si>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</si>
  <si>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</si>
  <si>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</si>
  <si>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</si>
  <si>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</si>
  <si>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</si>
  <si>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</si>
  <si>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</si>
  <si>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</si>
  <si>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</si>
  <si>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</si>
  <si>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</si>
  <si>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</si>
  <si>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</si>
  <si>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</si>
  <si>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</si>
  <si>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</si>
  <si>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</si>
  <si>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</si>
  <si>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</si>
  <si>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</si>
  <si>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</si>
  <si>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</si>
  <si>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</si>
  <si>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</si>
  <si>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</si>
  <si>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</si>
  <si>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</si>
  <si>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</si>
  <si>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</si>
  <si>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</si>
  <si>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</si>
  <si>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</si>
  <si>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</si>
  <si>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</si>
  <si>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</si>
  <si>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</si>
  <si>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</si>
  <si>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</si>
  <si>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</si>
  <si>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</si>
  <si>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</si>
  <si>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</si>
  <si>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</si>
  <si>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</si>
  <si>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</si>
  <si>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</si>
  <si>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</si>
  <si>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</si>
  <si>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</si>
  <si>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</si>
  <si>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</si>
  <si>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</si>
  <si>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</si>
  <si>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</si>
  <si>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</si>
  <si>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</si>
  <si>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</si>
  <si>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</si>
  <si>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</si>
  <si>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</si>
  <si>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</si>
  <si>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</si>
  <si>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</si>
  <si>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</si>
  <si>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</si>
  <si>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</si>
  <si>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</si>
  <si>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</si>
  <si>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</si>
  <si>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</si>
  <si>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</si>
  <si>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</si>
  <si>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</si>
  <si>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</si>
  <si>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</si>
  <si>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</si>
  <si>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</si>
  <si>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</si>
  <si>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</si>
  <si>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</si>
  <si>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</si>
  <si>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</si>
  <si>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</si>
  <si>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</si>
  <si>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</si>
  <si>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</si>
  <si>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</si>
  <si>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</si>
  <si>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</si>
  <si>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</si>
  <si>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</si>
  <si>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</si>
  <si>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</si>
  <si>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</si>
  <si>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</si>
  <si>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</si>
  <si>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</si>
  <si>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</si>
  <si>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</si>
  <si>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</si>
  <si>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</si>
  <si>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</si>
  <si>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</si>
  <si>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</si>
  <si>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</si>
  <si>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</si>
  <si>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</si>
  <si>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</si>
  <si>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</si>
  <si>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</si>
  <si>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</si>
  <si>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</si>
  <si>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</si>
  <si>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</si>
  <si>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</si>
  <si>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</si>
  <si>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</si>
  <si>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</si>
  <si>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</si>
  <si>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</si>
  <si>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</si>
  <si>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</si>
  <si>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</si>
  <si>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</si>
  <si>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</si>
  <si>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</si>
  <si>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</si>
  <si>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</si>
  <si>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</si>
  <si>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</si>
  <si>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</si>
  <si>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</si>
  <si>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</si>
  <si>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</si>
  <si>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</si>
  <si>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</si>
  <si>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</si>
  <si>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</si>
  <si>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</si>
  <si>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</si>
  <si>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</si>
  <si>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</si>
  <si>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</si>
  <si>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</si>
  <si>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</si>
  <si>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</si>
  <si>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</si>
  <si>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</si>
  <si>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</si>
  <si>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</si>
  <si>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</si>
  <si>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</si>
  <si>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</si>
  <si>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</si>
  <si>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</si>
  <si>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</si>
  <si>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</si>
  <si>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</si>
  <si>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</si>
  <si>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</si>
  <si>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</si>
  <si>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</si>
  <si>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</si>
  <si>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</si>
  <si>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</si>
  <si>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</si>
  <si>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</si>
  <si>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</si>
  <si>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</si>
  <si>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</si>
  <si>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</si>
  <si>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</si>
  <si>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</si>
  <si>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</si>
  <si>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</si>
  <si>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</si>
  <si>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</si>
  <si>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</si>
  <si>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</si>
  <si>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</si>
  <si>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</si>
  <si>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</si>
  <si>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</si>
  <si>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</si>
  <si>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</si>
  <si>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</si>
  <si>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</si>
  <si>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</si>
  <si>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</si>
  <si>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</si>
  <si>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</si>
  <si>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</si>
  <si>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</si>
  <si>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</si>
  <si>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</si>
  <si>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</si>
  <si>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</si>
  <si>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</si>
  <si>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</si>
  <si>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</si>
  <si>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</si>
  <si>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</si>
  <si>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</si>
  <si>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</si>
  <si>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</si>
  <si>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</si>
  <si>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</si>
  <si>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</si>
  <si>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</si>
  <si>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</si>
  <si>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</si>
  <si>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</si>
  <si>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</si>
  <si>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</si>
  <si>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</si>
  <si>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</si>
  <si>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</si>
  <si>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</si>
  <si>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</si>
  <si>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</si>
  <si>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</si>
  <si>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</si>
  <si>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</si>
  <si>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</si>
  <si>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</si>
  <si>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</si>
  <si>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</si>
  <si>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</si>
  <si>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</si>
  <si>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</si>
  <si>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</si>
  <si>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</si>
  <si>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</si>
  <si>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</si>
  <si>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</si>
  <si>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</si>
  <si>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</si>
  <si>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</si>
  <si>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</si>
  <si>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</si>
  <si>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</si>
  <si>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</si>
  <si>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</si>
  <si>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</si>
  <si>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</si>
  <si>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</si>
  <si>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</si>
  <si>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</si>
  <si>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</si>
  <si>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</si>
  <si>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</si>
  <si>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</si>
  <si>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</si>
  <si>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</si>
  <si>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</si>
  <si>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</si>
  <si>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</si>
  <si>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</si>
  <si>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</si>
  <si>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</si>
  <si>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</si>
  <si>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</si>
  <si>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</si>
  <si>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</si>
  <si>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</si>
  <si>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</si>
  <si>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</si>
  <si>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</si>
  <si>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</si>
  <si>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</si>
  <si>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</si>
  <si>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</si>
  <si>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</si>
  <si>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</si>
  <si>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</si>
  <si>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</si>
  <si>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</si>
  <si>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</si>
  <si>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</si>
  <si>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</si>
  <si>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</si>
  <si>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</si>
  <si>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</si>
  <si>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</si>
  <si>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</si>
  <si>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</si>
  <si>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</si>
  <si>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</si>
  <si>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</si>
  <si>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</si>
  <si>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</si>
  <si>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</si>
  <si>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</si>
  <si>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</si>
  <si>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</si>
  <si>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</si>
  <si>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</si>
  <si>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</si>
  <si>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</si>
  <si>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</si>
  <si>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</si>
  <si>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</si>
  <si>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</si>
  <si>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</si>
  <si>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</si>
  <si>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</si>
  <si>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</si>
  <si>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</si>
  <si>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</si>
  <si>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</si>
  <si>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</si>
  <si>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</si>
  <si>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</si>
  <si>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</si>
  <si>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</si>
  <si>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</si>
  <si>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</si>
  <si>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</si>
  <si>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</si>
  <si>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</si>
  <si>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</si>
  <si>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</si>
  <si>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</si>
  <si>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</si>
  <si>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</si>
  <si>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</si>
  <si>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</si>
  <si>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</si>
  <si>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</si>
  <si>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</si>
  <si>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</si>
  <si>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</si>
  <si>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</si>
  <si>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</si>
  <si>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</si>
  <si>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</si>
  <si>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</si>
  <si>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</si>
  <si>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</si>
  <si>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</si>
  <si>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</si>
  <si>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</si>
  <si>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</si>
  <si>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</si>
  <si>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</si>
  <si>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</si>
  <si>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</si>
  <si>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</si>
  <si>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</si>
  <si>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</si>
  <si>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</si>
  <si>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</si>
  <si>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</si>
  <si>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</si>
  <si>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</si>
  <si>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</si>
  <si>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</si>
  <si>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</si>
  <si>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</si>
  <si>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</si>
  <si>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</si>
  <si>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</si>
  <si>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</si>
  <si>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</si>
  <si>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</si>
  <si>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</si>
  <si>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</si>
  <si>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</si>
  <si>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</si>
  <si>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</si>
  <si>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</si>
  <si>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</si>
  <si>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</si>
  <si>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</si>
  <si>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</si>
  <si>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</si>
  <si>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</si>
  <si>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</si>
  <si>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</si>
  <si>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</si>
  <si>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</si>
  <si>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</si>
  <si>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</si>
  <si>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</si>
  <si>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</si>
  <si>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</si>
  <si>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</si>
  <si>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</si>
  <si>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</si>
  <si>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</si>
  <si>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</si>
  <si>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</si>
  <si>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</si>
  <si>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</si>
  <si>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</si>
  <si>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</si>
  <si>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</si>
  <si>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</si>
  <si>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</si>
  <si>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</si>
  <si>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</si>
  <si>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</si>
  <si>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</si>
  <si>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</si>
  <si>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</si>
  <si>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</si>
  <si>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</si>
  <si>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</si>
  <si>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</si>
  <si>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</si>
  <si>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</si>
  <si>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</si>
  <si>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</si>
  <si>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</si>
  <si>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</si>
  <si>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</si>
  <si>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</si>
  <si>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</si>
  <si>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</si>
  <si>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</si>
  <si>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</si>
  <si>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</si>
  <si>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</si>
  <si>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</si>
  <si>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</si>
  <si>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</si>
  <si>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</si>
  <si>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</si>
  <si>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</si>
  <si>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</si>
  <si>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</si>
  <si>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</si>
  <si>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</si>
  <si>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</si>
  <si>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</si>
  <si>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</si>
  <si>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</si>
  <si>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</si>
  <si>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</si>
  <si>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</si>
  <si>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</si>
  <si>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</si>
  <si>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</si>
  <si>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</si>
  <si>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</si>
  <si>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</si>
  <si>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</si>
  <si>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</si>
  <si>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</si>
  <si>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</si>
  <si>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</si>
  <si>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</si>
  <si>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</si>
  <si>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</si>
  <si>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</si>
  <si>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</si>
  <si>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</si>
  <si>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</si>
  <si>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</si>
  <si>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</si>
  <si>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</si>
  <si>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</si>
  <si>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</si>
  <si>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</si>
  <si>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</si>
  <si>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</si>
  <si>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</si>
  <si>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</si>
  <si>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</si>
  <si>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</si>
  <si>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</si>
  <si>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</si>
  <si>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</si>
  <si>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</si>
  <si>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</si>
  <si>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</si>
  <si>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</si>
  <si>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</si>
  <si>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</si>
  <si>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</si>
  <si>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</si>
  <si>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</si>
  <si>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</si>
  <si>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</si>
  <si>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</si>
  <si>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</si>
  <si>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</si>
  <si>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</si>
  <si>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</si>
  <si>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</si>
  <si>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</si>
  <si>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</si>
  <si>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</si>
  <si>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</si>
  <si>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</si>
  <si>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</si>
  <si>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</si>
  <si>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</si>
  <si>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</si>
  <si>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</si>
  <si>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</si>
  <si>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</si>
  <si>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</si>
  <si>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</si>
  <si>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</si>
  <si>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</si>
  <si>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</si>
  <si>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</si>
  <si>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</si>
  <si>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</si>
  <si>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</si>
  <si>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</si>
  <si>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</si>
  <si>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</si>
  <si>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</si>
  <si>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</si>
  <si>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</si>
  <si>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</si>
  <si>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</si>
  <si>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</si>
  <si>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</si>
  <si>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</si>
  <si>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</si>
  <si>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</si>
  <si>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</si>
  <si>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</si>
  <si>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</si>
  <si>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</si>
  <si>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</si>
  <si>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</si>
  <si>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</si>
  <si>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</si>
  <si>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</si>
  <si>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</si>
  <si>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</si>
  <si>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</si>
  <si>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</si>
  <si>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</si>
  <si>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</si>
  <si>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</si>
  <si>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</si>
  <si>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</si>
  <si>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</si>
  <si>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</si>
  <si>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</si>
  <si>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</si>
  <si>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</si>
  <si>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</si>
  <si>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</si>
  <si>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</si>
  <si>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</si>
  <si>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</si>
  <si>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</si>
  <si>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</si>
  <si>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</si>
  <si>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</si>
  <si>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</si>
  <si>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</si>
  <si>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</si>
  <si>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</si>
  <si>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</si>
  <si>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</si>
  <si>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</si>
  <si>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</si>
  <si>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</si>
  <si>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</si>
  <si>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</si>
  <si>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</si>
  <si>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</si>
  <si>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</si>
  <si>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</si>
  <si>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</si>
  <si>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</si>
  <si>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</si>
  <si>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</si>
  <si>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</si>
  <si>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</si>
  <si>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</si>
  <si>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</si>
  <si>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</si>
  <si>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</si>
  <si>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</si>
  <si>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</si>
  <si>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</si>
  <si>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</si>
  <si>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</si>
  <si>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</si>
  <si>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</si>
  <si>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</si>
  <si>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</si>
  <si>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</si>
  <si>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</si>
  <si>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</si>
  <si>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</si>
  <si>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</si>
  <si>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</si>
  <si>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</si>
  <si>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</si>
  <si>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</si>
  <si>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</si>
  <si>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</si>
  <si>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</si>
  <si>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</si>
  <si>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</si>
  <si>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</si>
  <si>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</si>
  <si>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</si>
  <si>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</si>
  <si>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</si>
  <si>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</si>
  <si>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</si>
  <si>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</si>
  <si>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</si>
  <si>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</si>
  <si>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</si>
  <si>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</si>
  <si>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</si>
  <si>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</si>
  <si>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</si>
  <si>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</si>
  <si>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</si>
  <si>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</si>
  <si>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</si>
  <si>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</si>
  <si>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</si>
  <si>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</si>
  <si>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</si>
  <si>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</si>
  <si>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</si>
  <si>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</si>
  <si>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</si>
  <si>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</si>
  <si>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</si>
  <si>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</si>
  <si>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</si>
  <si>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</si>
  <si>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</si>
  <si>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</si>
  <si>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</si>
  <si>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</si>
  <si>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</si>
  <si>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</si>
  <si>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</si>
  <si>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</si>
  <si>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</si>
  <si>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</si>
  <si>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</si>
  <si>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</si>
  <si>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</si>
  <si>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</si>
  <si>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</si>
  <si>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</si>
  <si>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</si>
  <si>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</si>
  <si>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</si>
  <si>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</si>
  <si>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</si>
  <si>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</si>
  <si>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</si>
  <si>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</si>
  <si>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</si>
  <si>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</si>
  <si>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</si>
  <si>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</si>
  <si>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</si>
  <si>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</si>
  <si>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</si>
  <si>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</si>
  <si>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</si>
  <si>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</si>
  <si>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</si>
  <si>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</si>
  <si>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</si>
  <si>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</si>
  <si>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</si>
  <si>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</si>
  <si>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</si>
  <si>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</si>
  <si>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</si>
  <si>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</si>
  <si>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</si>
  <si>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</si>
  <si>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</si>
  <si>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</si>
  <si>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</si>
  <si>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</si>
  <si>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</si>
  <si>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</si>
  <si>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</si>
  <si>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</si>
  <si>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</si>
  <si>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</si>
  <si>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</si>
  <si>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</si>
  <si>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</si>
  <si>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</si>
  <si>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</si>
  <si>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</si>
  <si>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</si>
  <si>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</si>
  <si>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</si>
  <si>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</si>
  <si>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</si>
  <si>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</si>
  <si>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</si>
  <si>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</si>
  <si>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</si>
  <si>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</si>
  <si>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</si>
  <si>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</si>
  <si>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</si>
  <si>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</si>
  <si>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</si>
  <si>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</si>
  <si>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</si>
  <si>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</si>
  <si>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</si>
  <si>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</si>
  <si>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</si>
  <si>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</si>
  <si>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</si>
  <si>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</si>
  <si>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</si>
  <si>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</si>
  <si>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</si>
  <si>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</si>
  <si>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</si>
  <si>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</si>
  <si>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</si>
  <si>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</si>
  <si>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</si>
  <si>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</si>
  <si>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</si>
  <si>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</si>
  <si>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</si>
  <si>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</si>
  <si>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</si>
  <si>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</si>
  <si>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</si>
  <si>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</si>
  <si>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</si>
  <si>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</si>
  <si>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</si>
  <si>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</si>
  <si>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</si>
  <si>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</si>
  <si>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</si>
  <si>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</si>
  <si>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</si>
  <si>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</si>
  <si>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</si>
  <si>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</si>
  <si>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</si>
  <si>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</si>
  <si>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</si>
  <si>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</si>
  <si>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</si>
  <si>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</si>
  <si>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</si>
  <si>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</si>
  <si>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</si>
  <si>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</si>
  <si>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</si>
  <si>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</si>
  <si>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</si>
  <si>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</si>
  <si>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</si>
  <si>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</si>
  <si>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</si>
  <si>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</si>
  <si>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</si>
  <si>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</si>
  <si>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</si>
  <si>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</si>
  <si>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</si>
  <si>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</si>
  <si>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</si>
  <si>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</si>
  <si>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</si>
  <si>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</si>
  <si>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</si>
  <si>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</si>
  <si>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</si>
  <si>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</si>
  <si>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</si>
  <si>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</si>
  <si>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</si>
  <si>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</si>
  <si>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</si>
  <si>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</si>
  <si>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</si>
  <si>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</si>
  <si>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</si>
  <si>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</si>
  <si>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</si>
  <si>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</si>
  <si>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</si>
  <si>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</si>
  <si>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</si>
  <si>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</si>
  <si>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</si>
  <si>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</si>
  <si>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</si>
  <si>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</si>
  <si>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</si>
  <si>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</si>
  <si>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</si>
  <si>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</si>
  <si>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</si>
  <si>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</si>
  <si>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</si>
  <si>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</si>
  <si>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</si>
  <si>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</si>
  <si>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</si>
  <si>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</si>
  <si>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</si>
  <si>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</si>
  <si>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</si>
  <si>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</si>
  <si>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</si>
  <si>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</si>
  <si>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</si>
  <si>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</si>
  <si>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</si>
  <si>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</si>
  <si>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</si>
  <si>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</si>
  <si>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</si>
  <si>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</si>
  <si>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</si>
  <si>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</si>
  <si>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</si>
  <si>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</si>
  <si>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</si>
  <si>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</si>
  <si>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</si>
  <si>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</si>
  <si>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</si>
  <si>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</si>
  <si>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</si>
  <si>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</si>
  <si>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</si>
  <si>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</si>
  <si>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</si>
  <si>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</si>
  <si>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</si>
  <si>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</si>
  <si>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</si>
  <si>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</si>
  <si>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</si>
  <si>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</si>
  <si>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</si>
  <si>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</si>
  <si>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</si>
  <si>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</si>
  <si>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</si>
  <si>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</si>
  <si>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</si>
  <si>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</si>
  <si>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</si>
  <si>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</si>
  <si>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</si>
  <si>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</si>
  <si>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</si>
  <si>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</si>
  <si>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</si>
  <si>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</si>
  <si>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</si>
  <si>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</si>
  <si>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</si>
  <si>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</si>
  <si>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</si>
  <si>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</si>
  <si>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</si>
  <si>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</si>
  <si>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</si>
  <si>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</si>
  <si>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</si>
  <si>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</si>
  <si>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</si>
  <si>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</si>
  <si>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</si>
  <si>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</si>
  <si>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</si>
  <si>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</si>
  <si>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</si>
  <si>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</si>
  <si>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</si>
  <si>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</si>
  <si>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</si>
  <si>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</si>
  <si>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</si>
  <si>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</si>
  <si>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</si>
  <si>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</si>
  <si>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</si>
  <si>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</si>
  <si>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</si>
  <si>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</si>
  <si>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</si>
  <si>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</si>
  <si>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</si>
  <si>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</si>
  <si>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</si>
  <si>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</si>
  <si>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</si>
  <si>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</si>
  <si>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</si>
  <si>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</si>
  <si>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</si>
  <si>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</si>
  <si>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</si>
  <si>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</si>
  <si>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</si>
  <si>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</si>
  <si>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</si>
  <si>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</si>
  <si>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</si>
  <si>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</si>
  <si>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</si>
  <si>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</si>
  <si>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</si>
  <si>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</si>
  <si>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</si>
  <si>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</si>
  <si>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</si>
  <si>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</si>
  <si>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</si>
  <si>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</si>
  <si>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</si>
  <si>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</si>
  <si>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</si>
  <si>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</si>
  <si>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</si>
  <si>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</si>
  <si>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</si>
  <si>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</si>
  <si>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</si>
  <si>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</si>
  <si>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</si>
  <si>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</si>
  <si>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</si>
  <si>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</si>
  <si>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</si>
  <si>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</si>
  <si>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</si>
  <si>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</si>
  <si>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</si>
  <si>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</si>
  <si>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</si>
  <si>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</si>
  <si>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</si>
  <si>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</si>
  <si>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</si>
  <si>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</si>
  <si>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</si>
  <si>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</si>
  <si>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</si>
  <si>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</si>
  <si>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</si>
  <si>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</si>
  <si>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</si>
  <si>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</si>
  <si>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</si>
  <si>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</si>
  <si>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</si>
  <si>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</si>
  <si>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</si>
  <si>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</si>
  <si>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</si>
  <si>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</si>
  <si>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</si>
  <si>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</si>
  <si>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</si>
  <si>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</si>
  <si>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</si>
  <si>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</si>
  <si>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</si>
  <si>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</si>
  <si>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</si>
  <si>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</si>
  <si>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</si>
  <si>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</si>
  <si>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</si>
  <si>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</si>
  <si>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</si>
  <si>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</si>
  <si>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</si>
  <si>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</si>
  <si>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</si>
  <si>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</si>
  <si>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</si>
  <si>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</si>
  <si>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</si>
  <si>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</si>
  <si>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</si>
  <si>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</si>
  <si>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</si>
  <si>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</si>
  <si>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</si>
  <si>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</si>
  <si>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</si>
  <si>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</si>
  <si>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</si>
  <si>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</si>
  <si>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</si>
  <si>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</si>
  <si>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</si>
  <si>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</si>
  <si>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</si>
  <si>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</si>
  <si>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</si>
  <si>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</si>
  <si>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</si>
  <si>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</si>
  <si>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</si>
  <si>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</si>
  <si>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</si>
  <si>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</si>
  <si>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</si>
  <si>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</si>
  <si>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</si>
  <si>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</si>
  <si>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</si>
  <si>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</si>
  <si>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</si>
  <si>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</si>
  <si>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</si>
  <si>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</si>
  <si>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</si>
  <si>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</si>
  <si>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</si>
  <si>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</si>
  <si>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</si>
  <si>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</si>
  <si>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</si>
  <si>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</si>
  <si>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</si>
  <si>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</si>
  <si>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</si>
  <si>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</si>
  <si>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</si>
  <si>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</si>
  <si>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</si>
  <si>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</si>
  <si>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</si>
  <si>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</si>
  <si>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</si>
  <si>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</si>
  <si>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</si>
  <si>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</si>
  <si>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</si>
  <si>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</si>
  <si>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</si>
  <si>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</si>
  <si>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</si>
  <si>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</si>
  <si>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</si>
  <si>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</si>
  <si>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</si>
  <si>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</si>
  <si>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</si>
  <si>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</si>
  <si>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</si>
  <si>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</si>
  <si>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</si>
  <si>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</si>
  <si>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</si>
  <si>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</si>
  <si>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</si>
  <si>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</si>
  <si>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</si>
  <si>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</si>
  <si>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</si>
  <si>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</si>
  <si>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</si>
  <si>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</si>
  <si>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</si>
  <si>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</si>
  <si>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</si>
  <si>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</si>
  <si>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</si>
  <si>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</si>
  <si>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</si>
  <si>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</si>
  <si>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</si>
  <si>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</si>
  <si>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</si>
  <si>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</si>
  <si>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</si>
  <si>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</si>
  <si>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</si>
  <si>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</si>
  <si>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</si>
  <si>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</si>
  <si>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</si>
  <si>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</si>
  <si>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</si>
  <si>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</si>
  <si>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</si>
  <si>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</si>
  <si>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</si>
  <si>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</si>
  <si>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</si>
  <si>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</si>
  <si>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</si>
  <si>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</si>
  <si>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</si>
  <si>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</si>
  <si>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</si>
  <si>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</si>
  <si>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</si>
  <si>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</si>
  <si>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</si>
  <si>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</si>
  <si>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</si>
  <si>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</si>
  <si>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</si>
  <si>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</si>
  <si>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</si>
  <si>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</si>
  <si>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</si>
  <si>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</si>
  <si>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</si>
  <si>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</si>
  <si>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</si>
  <si>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</si>
  <si>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</si>
  <si>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</si>
  <si>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</si>
  <si>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</si>
  <si>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</si>
  <si>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</si>
  <si>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</si>
  <si>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</si>
  <si>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</si>
  <si>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</si>
  <si>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</si>
  <si>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</si>
  <si>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</si>
  <si>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</si>
  <si>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</si>
  <si>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</si>
  <si>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</si>
  <si>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</si>
  <si>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</si>
  <si>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</si>
  <si>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</si>
  <si>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</si>
  <si>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</si>
  <si>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</si>
  <si>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</si>
  <si>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</si>
  <si>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</si>
  <si>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</si>
  <si>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</si>
  <si>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</si>
  <si>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</si>
  <si>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</si>
  <si>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</si>
  <si>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</si>
  <si>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</si>
  <si>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</si>
  <si>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</si>
  <si>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</si>
  <si>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</si>
  <si>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</si>
  <si>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</si>
  <si>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</si>
  <si>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</si>
  <si>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</si>
  <si>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</si>
  <si>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</si>
  <si>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</si>
  <si>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</si>
  <si>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</si>
  <si>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</si>
  <si>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</si>
  <si>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</si>
  <si>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</si>
  <si>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</si>
  <si>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</si>
  <si>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</si>
  <si>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</si>
  <si>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</si>
  <si>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</si>
  <si>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</si>
  <si>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</si>
  <si>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</si>
  <si>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</si>
  <si>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</si>
  <si>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</si>
  <si>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</si>
  <si>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</si>
  <si>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</si>
  <si>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</si>
  <si>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</si>
  <si>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</si>
  <si>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</si>
  <si>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</si>
  <si>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</si>
  <si>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</si>
  <si>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</si>
  <si>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</si>
  <si>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</si>
  <si>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</si>
  <si>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</si>
  <si>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</si>
  <si>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</si>
  <si>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</si>
  <si>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</si>
  <si>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</si>
  <si>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</si>
  <si>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</si>
  <si>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</si>
  <si>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</si>
  <si>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</si>
  <si>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</si>
  <si>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</si>
  <si>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</si>
  <si>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</si>
  <si>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</si>
  <si>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</si>
  <si>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</si>
  <si>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</si>
  <si>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</si>
  <si>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</si>
  <si>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</si>
  <si>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</si>
  <si>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</si>
  <si>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</si>
  <si>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</si>
  <si>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</si>
  <si>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</si>
  <si>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</si>
  <si>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</si>
  <si>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</si>
  <si>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</si>
  <si>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</si>
  <si>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</si>
  <si>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</si>
  <si>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</si>
  <si>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</si>
  <si>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</si>
  <si>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</si>
  <si>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</si>
  <si>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</si>
  <si>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</si>
  <si>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</si>
  <si>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</si>
  <si>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</si>
  <si>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</si>
  <si>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</si>
  <si>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</si>
  <si>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</si>
  <si>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</si>
  <si>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</si>
  <si>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</si>
  <si>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</si>
  <si>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</si>
  <si>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</si>
  <si>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</si>
  <si>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</si>
  <si>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</si>
  <si>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</si>
  <si>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</si>
  <si>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</si>
  <si>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</si>
  <si>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</si>
  <si>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</si>
  <si>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</si>
  <si>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</si>
  <si>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</si>
  <si>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</si>
  <si>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</si>
  <si>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</si>
  <si>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</si>
  <si>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</si>
  <si>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</si>
  <si>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</si>
  <si>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</si>
  <si>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</si>
  <si>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</si>
  <si>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</si>
  <si>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</si>
  <si>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</si>
  <si>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</si>
  <si>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</si>
  <si>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</si>
  <si>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</si>
  <si>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</si>
  <si>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</si>
  <si>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</si>
  <si>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</si>
  <si>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</si>
  <si>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</si>
  <si>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</si>
  <si>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</si>
  <si>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</si>
  <si>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</si>
  <si>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</si>
  <si>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</si>
  <si>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</si>
  <si>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</si>
  <si>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</si>
  <si>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</si>
  <si>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</si>
  <si>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</si>
  <si>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</si>
  <si>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</si>
  <si>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</si>
  <si>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</si>
  <si>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</si>
  <si>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</si>
  <si>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</si>
  <si>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</si>
  <si>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</si>
  <si>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</si>
  <si>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</si>
  <si>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</si>
  <si>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</si>
  <si>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</si>
  <si>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</si>
  <si>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</si>
  <si>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</si>
  <si>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</si>
  <si>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</si>
  <si>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</si>
  <si>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</si>
  <si>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</si>
  <si>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</si>
  <si>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</si>
  <si>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</si>
  <si>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</si>
  <si>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</si>
  <si>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</si>
  <si>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</si>
  <si>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</si>
  <si>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</si>
  <si>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</si>
  <si>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</si>
  <si>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</si>
  <si>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</si>
  <si>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</si>
  <si>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</si>
  <si>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</si>
  <si>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</si>
  <si>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</si>
  <si>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</si>
  <si>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</si>
  <si>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</si>
  <si>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</si>
  <si>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</si>
  <si>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</si>
  <si>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</si>
  <si>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</si>
  <si>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</si>
  <si>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</si>
  <si>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</si>
  <si>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</si>
  <si>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</si>
  <si>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</si>
  <si>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</si>
  <si>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</si>
  <si>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</si>
  <si>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</si>
  <si>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</si>
  <si>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</si>
  <si>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</si>
  <si>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</si>
  <si>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</si>
  <si>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</si>
  <si>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</si>
  <si>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</si>
  <si>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</si>
  <si>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</si>
  <si>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</si>
  <si>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</si>
  <si>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</si>
  <si>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</si>
  <si>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</si>
  <si>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</si>
  <si>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</si>
  <si>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</si>
  <si>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</si>
  <si>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</si>
  <si>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</si>
  <si>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</si>
  <si>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</si>
  <si>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</si>
  <si>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</si>
  <si>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</si>
  <si>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</si>
  <si>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</si>
  <si>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</si>
  <si>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</si>
  <si>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</si>
  <si>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</si>
  <si>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</si>
  <si>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</si>
  <si>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</si>
  <si>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</si>
  <si>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</si>
  <si>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</si>
  <si>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</si>
  <si>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</si>
  <si>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</si>
  <si>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</si>
  <si>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</si>
  <si>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</si>
  <si>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</si>
  <si>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</si>
  <si>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</si>
  <si>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</si>
  <si>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</si>
  <si>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</si>
  <si>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</si>
  <si>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</si>
  <si>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</si>
  <si>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</si>
  <si>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</si>
  <si>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</si>
  <si>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</si>
  <si>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</si>
  <si>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</si>
  <si>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</si>
  <si>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</si>
  <si>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</si>
  <si>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</si>
  <si>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</si>
  <si>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</si>
  <si>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</si>
  <si>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</si>
  <si>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</si>
  <si>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</si>
  <si>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</si>
  <si>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</si>
  <si>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</si>
  <si>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</si>
  <si>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</si>
  <si>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</si>
  <si>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</si>
  <si>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</si>
  <si>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</si>
  <si>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</si>
  <si>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</si>
  <si>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</si>
  <si>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</si>
  <si>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</si>
  <si>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</si>
  <si>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</si>
  <si>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</si>
  <si>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</si>
  <si>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</si>
  <si>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</si>
  <si>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</si>
  <si>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</si>
  <si>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</si>
  <si>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</si>
  <si>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</si>
  <si>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</si>
  <si>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</si>
  <si>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</si>
  <si>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</si>
  <si>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</si>
  <si>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</si>
  <si>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</si>
  <si>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</si>
  <si>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</si>
  <si>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</si>
  <si>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</si>
  <si>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</si>
  <si>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</si>
  <si>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</si>
  <si>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</si>
  <si>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</si>
  <si>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</si>
  <si>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</si>
  <si>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</si>
  <si>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</si>
  <si>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</si>
  <si>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</si>
  <si>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</si>
  <si>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</si>
  <si>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</si>
  <si>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</si>
  <si>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</si>
  <si>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</si>
  <si>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</si>
  <si>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</si>
  <si>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</si>
  <si>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</si>
  <si>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</si>
  <si>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</si>
  <si>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</si>
  <si>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</si>
  <si>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</si>
  <si>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</si>
  <si>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</si>
  <si>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</si>
  <si>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</si>
  <si>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</si>
  <si>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</si>
  <si>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</si>
  <si>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</si>
  <si>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</si>
  <si>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</si>
  <si>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</si>
  <si>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</si>
  <si>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</si>
  <si>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</si>
  <si>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</si>
  <si>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</si>
  <si>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</si>
  <si>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</si>
  <si>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</si>
  <si>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</si>
  <si>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</si>
  <si>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</si>
  <si>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</si>
  <si>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</si>
  <si>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</si>
  <si>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</si>
  <si>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</si>
  <si>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</si>
  <si>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</si>
  <si>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</si>
  <si>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</si>
  <si>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</si>
  <si>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</si>
  <si>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</si>
  <si>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</si>
  <si>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</si>
  <si>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</si>
  <si>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</si>
  <si>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</si>
  <si>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</si>
  <si>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</si>
  <si>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</si>
  <si>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</si>
  <si>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</si>
  <si>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</si>
  <si>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</si>
  <si>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</si>
  <si>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</si>
  <si>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</si>
  <si>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</si>
  <si>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</si>
  <si>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</si>
  <si>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</si>
  <si>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</si>
  <si>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</si>
  <si>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</si>
  <si>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</si>
  <si>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</si>
  <si>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</si>
  <si>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</si>
  <si>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</si>
  <si>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</si>
  <si>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</si>
  <si>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</si>
  <si>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</si>
  <si>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</si>
  <si>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</si>
  <si>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</si>
  <si>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</si>
  <si>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</si>
  <si>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</si>
  <si>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</si>
  <si>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</si>
  <si>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</si>
  <si>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</si>
  <si>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</si>
  <si>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</si>
  <si>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</si>
  <si>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</si>
  <si>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</si>
  <si>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</si>
  <si>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</si>
  <si>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</si>
  <si>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</si>
  <si>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</si>
  <si>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</si>
  <si>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</si>
  <si>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</si>
  <si>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</si>
  <si>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</si>
  <si>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</si>
  <si>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</si>
  <si>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</si>
  <si>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</si>
  <si>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</si>
  <si>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</si>
  <si>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</si>
  <si>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</si>
  <si>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</si>
  <si>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</si>
  <si>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</si>
  <si>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</si>
  <si>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</si>
  <si>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</si>
  <si>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</si>
  <si>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</si>
  <si>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</si>
  <si>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</si>
  <si>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</si>
  <si>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</si>
  <si>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</si>
  <si>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</si>
  <si>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</si>
  <si>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</si>
  <si>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</si>
  <si>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</si>
  <si>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</si>
  <si>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</si>
  <si>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</si>
  <si>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</si>
  <si>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</si>
  <si>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</si>
  <si>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</si>
  <si>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</si>
  <si>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</si>
  <si>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</si>
  <si>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</si>
  <si>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</si>
  <si>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</si>
  <si>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</si>
  <si>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</si>
  <si>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</si>
  <si>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</si>
  <si>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</si>
  <si>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</si>
  <si>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</si>
  <si>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</si>
  <si>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</si>
  <si>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</si>
  <si>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</si>
  <si>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</si>
  <si>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</si>
  <si>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</si>
  <si>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</si>
  <si>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</si>
  <si>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</si>
  <si>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</si>
  <si>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</si>
  <si>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</si>
  <si>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</si>
  <si>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</si>
  <si>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</si>
  <si>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</si>
  <si>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</si>
  <si>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</si>
  <si>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</si>
  <si>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</si>
  <si>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</si>
  <si>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</si>
  <si>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</si>
  <si>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</si>
  <si>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</si>
  <si>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</si>
  <si>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</si>
  <si>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</si>
  <si>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</si>
  <si>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</si>
  <si>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</si>
  <si>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</si>
  <si>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</si>
  <si>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</si>
  <si>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</si>
  <si>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</si>
  <si>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</si>
  <si>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</si>
  <si>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</si>
  <si>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</si>
  <si>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</si>
  <si>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</si>
  <si>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</si>
  <si>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</si>
  <si>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</si>
  <si>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</si>
  <si>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</si>
  <si>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</si>
  <si>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</si>
  <si>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</si>
  <si>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</si>
  <si>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</si>
  <si>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</si>
  <si>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</si>
  <si>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</si>
  <si>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</si>
  <si>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</si>
  <si>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</si>
  <si>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</si>
  <si>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</si>
  <si>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</si>
  <si>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</si>
  <si>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</si>
  <si>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</si>
  <si>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</si>
  <si>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</si>
  <si>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</si>
  <si>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</si>
  <si>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</si>
  <si>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</si>
  <si>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</si>
  <si>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</si>
  <si>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</si>
  <si>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</si>
  <si>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</si>
  <si>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</si>
  <si>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</si>
  <si>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</si>
  <si>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</si>
  <si>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</si>
  <si>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</si>
  <si>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</si>
  <si>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</si>
  <si>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</si>
  <si>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</si>
  <si>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</si>
  <si>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</si>
  <si>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</si>
  <si>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</si>
  <si>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</si>
  <si>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</si>
  <si>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</si>
  <si>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</si>
  <si>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</si>
  <si>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</si>
  <si>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</si>
  <si>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</si>
  <si>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</si>
  <si>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</si>
  <si>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</si>
  <si>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</si>
  <si>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</si>
  <si>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</si>
  <si>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</si>
  <si>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</si>
  <si>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</si>
  <si>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</si>
  <si>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</si>
  <si>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</si>
  <si>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</si>
  <si>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</si>
  <si>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</si>
  <si>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</si>
  <si>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</si>
  <si>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</si>
  <si>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</si>
  <si>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</si>
  <si>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</si>
  <si>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</si>
  <si>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</si>
  <si>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</si>
  <si>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</si>
  <si>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</si>
  <si>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</si>
  <si>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</si>
  <si>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</si>
  <si>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</si>
  <si>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</si>
  <si>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</si>
  <si>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</si>
  <si>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</si>
  <si>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</si>
  <si>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</si>
  <si>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</si>
  <si>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</si>
  <si>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</si>
  <si>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</si>
  <si>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</si>
  <si>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</si>
  <si>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</si>
  <si>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</si>
  <si>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</si>
  <si>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</si>
  <si>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</si>
  <si>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</si>
  <si>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</si>
  <si>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</si>
  <si>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</si>
  <si>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</si>
  <si>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</si>
  <si>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</si>
  <si>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</si>
  <si>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</si>
  <si>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</si>
  <si>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</si>
  <si>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</si>
  <si>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</si>
  <si>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</si>
  <si>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</si>
  <si>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</si>
  <si>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</si>
  <si>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</si>
  <si>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</si>
  <si>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</si>
  <si>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</si>
  <si>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</si>
  <si>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</si>
  <si>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</si>
  <si>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</si>
  <si>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</si>
  <si>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</si>
  <si>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</si>
  <si>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</si>
  <si>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</si>
  <si>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</si>
  <si>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</si>
  <si>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</si>
  <si>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</si>
  <si>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</si>
  <si>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</si>
  <si>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</si>
  <si>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</si>
  <si>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</si>
  <si>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</si>
  <si>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</si>
  <si>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</si>
  <si>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</si>
  <si>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</si>
  <si>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</si>
  <si>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</si>
  <si>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</si>
  <si>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</si>
  <si>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</si>
  <si>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</si>
  <si>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</si>
  <si>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</si>
  <si>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</si>
  <si>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</si>
  <si>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</si>
  <si>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</si>
  <si>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</si>
  <si>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</si>
  <si>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</si>
  <si>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</si>
  <si>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</si>
  <si>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</si>
  <si>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</si>
  <si>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</si>
  <si>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</si>
  <si>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</si>
  <si>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</si>
  <si>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</si>
  <si>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</si>
  <si>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</si>
  <si>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</si>
  <si>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</si>
  <si>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</si>
  <si>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</si>
  <si>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</si>
  <si>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</si>
  <si>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</si>
  <si>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</si>
  <si>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</si>
  <si>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</si>
  <si>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</si>
  <si>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</si>
  <si>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</si>
  <si>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</si>
  <si>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</si>
  <si>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</si>
  <si>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</si>
  <si>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</si>
  <si>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</si>
  <si>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</si>
  <si>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</si>
  <si>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</si>
  <si>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</si>
  <si>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</si>
  <si>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</si>
  <si>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</si>
  <si>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</si>
  <si>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</si>
  <si>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</si>
  <si>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</si>
  <si>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</si>
  <si>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</si>
  <si>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</si>
  <si>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</si>
  <si>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</si>
  <si>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</si>
  <si>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</si>
  <si>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</si>
  <si>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</si>
  <si>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</si>
  <si>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</si>
  <si>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</si>
  <si>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</si>
  <si>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</si>
  <si>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</si>
  <si>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</si>
  <si>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</si>
  <si>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</si>
  <si>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</si>
  <si>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</si>
  <si>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</si>
  <si>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</si>
  <si>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</si>
  <si>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</si>
  <si>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</si>
  <si>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</si>
  <si>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</si>
  <si>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</si>
  <si>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</si>
  <si>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</si>
  <si>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</si>
  <si>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</si>
  <si>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</si>
  <si>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</si>
  <si>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</si>
  <si>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</si>
  <si>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</si>
  <si>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</si>
  <si>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</si>
  <si>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</si>
  <si>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</si>
  <si>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</si>
  <si>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</si>
  <si>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</si>
  <si>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</si>
  <si>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</si>
  <si>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</si>
  <si>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</si>
  <si>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</si>
  <si>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</si>
  <si>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</si>
  <si>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</si>
  <si>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</si>
  <si>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</si>
  <si>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</si>
  <si>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</si>
  <si>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</si>
  <si>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</si>
  <si>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</si>
  <si>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</si>
  <si>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</si>
  <si>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</si>
  <si>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</si>
  <si>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</si>
  <si>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</si>
  <si>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</si>
  <si>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</si>
  <si>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</si>
  <si>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</si>
  <si>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</si>
  <si>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</si>
  <si>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</si>
  <si>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</si>
  <si>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</si>
  <si>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</si>
  <si>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</si>
  <si>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</si>
  <si>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</si>
  <si>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</si>
  <si>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</si>
  <si>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</si>
  <si>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</si>
  <si>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</si>
  <si>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</si>
  <si>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</si>
  <si>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</si>
  <si>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</si>
  <si>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</si>
  <si>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</si>
  <si>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</si>
  <si>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</si>
  <si>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</si>
  <si>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</si>
  <si>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</si>
  <si>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</si>
  <si>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</si>
  <si>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</si>
  <si>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</si>
  <si>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</si>
  <si>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</si>
  <si>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</si>
  <si>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</si>
  <si>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</si>
  <si>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</si>
  <si>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</si>
  <si>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</si>
  <si>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</si>
  <si>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</si>
  <si>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</si>
  <si>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</si>
  <si>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</si>
  <si>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</si>
  <si>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</si>
  <si>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</si>
  <si>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</si>
  <si>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</si>
  <si>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</si>
  <si>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</si>
  <si>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</si>
  <si>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</si>
  <si>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</si>
  <si>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</si>
  <si>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</si>
  <si>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</si>
  <si>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</si>
  <si>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</si>
  <si>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</si>
  <si>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</si>
  <si>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</si>
  <si>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</si>
  <si>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</si>
  <si>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</si>
  <si>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</si>
  <si>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</si>
  <si>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</si>
  <si>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</si>
  <si>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</si>
  <si>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</si>
  <si>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</si>
  <si>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</si>
  <si>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</si>
  <si>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</si>
  <si>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</si>
  <si>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</si>
  <si>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</si>
  <si>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</si>
  <si>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</si>
  <si>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</si>
  <si>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</si>
  <si>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</si>
  <si>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</si>
  <si>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</si>
  <si>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</si>
  <si>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</si>
  <si>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</si>
  <si>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</si>
  <si>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</si>
  <si>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</si>
  <si>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</si>
  <si>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</si>
  <si>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</si>
  <si>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</si>
  <si>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</si>
  <si>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</si>
  <si>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</si>
  <si>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</si>
  <si>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</si>
  <si>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</si>
  <si>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</si>
  <si>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</si>
  <si>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</si>
  <si>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</si>
  <si>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</si>
  <si>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</si>
  <si>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</si>
  <si>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</si>
  <si>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</si>
  <si>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</si>
  <si>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</si>
  <si>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</si>
  <si>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</si>
  <si>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</si>
  <si>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</si>
  <si>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</si>
  <si>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</si>
  <si>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</si>
  <si>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</si>
  <si>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</si>
  <si>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</si>
  <si>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</si>
  <si>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</si>
  <si>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</si>
  <si>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</si>
  <si>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</si>
  <si>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</si>
  <si>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</si>
  <si>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</si>
  <si>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</si>
  <si>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</si>
  <si>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</si>
  <si>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</si>
  <si>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</si>
  <si>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</si>
  <si>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</si>
  <si>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</si>
  <si>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</si>
  <si>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</si>
  <si>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</si>
  <si>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</si>
  <si>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</si>
  <si>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</si>
  <si>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</si>
  <si>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</si>
  <si>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</si>
  <si>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</si>
  <si>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</si>
  <si>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</si>
  <si>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</si>
  <si>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</si>
  <si>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</si>
  <si>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</si>
  <si>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</si>
  <si>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</si>
  <si>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</si>
  <si>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</si>
  <si>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</si>
  <si>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</si>
  <si>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</si>
  <si>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</si>
  <si>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</si>
  <si>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</si>
  <si>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</si>
  <si>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</si>
  <si>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</si>
  <si>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</si>
  <si>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</si>
  <si>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</si>
  <si>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</si>
  <si>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</si>
  <si>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</si>
  <si>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</si>
  <si>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</si>
  <si>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</si>
  <si>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</si>
  <si>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</si>
  <si>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</si>
  <si>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</si>
  <si>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</si>
  <si>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</si>
  <si>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</si>
  <si>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</si>
  <si>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</si>
  <si>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</si>
  <si>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</si>
  <si>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</si>
  <si>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</si>
  <si>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</si>
  <si>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</si>
  <si>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</si>
  <si>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</si>
  <si>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</si>
  <si>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</si>
  <si>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</si>
  <si>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</si>
  <si>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</si>
  <si>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</si>
  <si>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</si>
  <si>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</si>
  <si>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</si>
  <si>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</si>
  <si>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</si>
  <si>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</si>
  <si>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</si>
  <si>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</si>
  <si>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</si>
  <si>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</si>
  <si>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</si>
  <si>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</si>
  <si>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</si>
  <si>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</si>
  <si>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</si>
  <si>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</si>
  <si>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</si>
  <si>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</si>
  <si>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</si>
  <si>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</si>
  <si>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</si>
  <si>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</si>
  <si>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</si>
  <si>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</si>
  <si>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</si>
  <si>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</si>
  <si>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</si>
  <si>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</si>
  <si>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</si>
  <si>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</si>
  <si>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</si>
  <si>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</si>
  <si>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</si>
  <si>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</si>
  <si>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</si>
  <si>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</si>
  <si>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</si>
  <si>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</si>
  <si>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</si>
  <si>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</si>
  <si>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</si>
  <si>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</si>
  <si>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</si>
  <si>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</si>
  <si>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</si>
  <si>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</si>
  <si>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</si>
  <si>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</si>
  <si>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</si>
  <si>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</si>
  <si>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</si>
  <si>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</si>
  <si>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</si>
  <si>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</si>
  <si>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</si>
  <si>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</si>
  <si>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</si>
  <si>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</si>
  <si>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</si>
  <si>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</si>
  <si>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</si>
  <si>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</si>
  <si>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</si>
  <si>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</si>
  <si>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</si>
  <si>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</si>
  <si>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</si>
  <si>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</si>
  <si>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</si>
  <si>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</si>
  <si>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</si>
  <si>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</si>
  <si>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</si>
  <si>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</si>
  <si>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</si>
  <si>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</si>
  <si>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</si>
  <si>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</si>
  <si>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</si>
  <si>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</si>
  <si>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</si>
  <si>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</si>
  <si>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</si>
  <si>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</si>
  <si>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</si>
  <si>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</si>
  <si>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</si>
  <si>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</si>
  <si>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</si>
  <si>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</si>
  <si>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</si>
  <si>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</si>
  <si>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</si>
  <si>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</si>
  <si>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</si>
  <si>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</si>
  <si>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</si>
  <si>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</si>
  <si>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</si>
  <si>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</si>
  <si>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</si>
  <si>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</si>
  <si>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</si>
  <si>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</si>
  <si>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</si>
  <si>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</si>
  <si>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</si>
  <si>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</si>
  <si>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</si>
  <si>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</si>
  <si>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</si>
  <si>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</si>
  <si>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</si>
  <si>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</si>
  <si>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</si>
  <si>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</si>
  <si>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</si>
  <si>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</si>
  <si>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</si>
  <si>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</si>
  <si>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</si>
  <si>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</si>
  <si>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</si>
  <si>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</si>
  <si>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</si>
  <si>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</si>
  <si>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</si>
  <si>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</si>
  <si>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</si>
  <si>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</si>
  <si>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</si>
  <si>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</si>
  <si>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</si>
  <si>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</si>
  <si>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</si>
  <si>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</si>
  <si>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</si>
  <si>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</si>
  <si>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</si>
  <si>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</si>
  <si>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</si>
  <si>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</si>
  <si>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</si>
  <si>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</si>
  <si>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</si>
  <si>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</si>
  <si>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</si>
  <si>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</si>
  <si>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</si>
  <si>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</si>
  <si>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</si>
  <si>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</si>
  <si>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</si>
  <si>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</si>
  <si>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</si>
  <si>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</si>
  <si>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</si>
  <si>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</si>
  <si>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</si>
  <si>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</si>
  <si>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</si>
  <si>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</si>
  <si>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</si>
  <si>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</si>
  <si>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</si>
  <si>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</si>
  <si>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</si>
  <si>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</si>
  <si>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</si>
  <si>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</si>
  <si>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</si>
  <si>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</si>
  <si>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</si>
  <si>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</si>
  <si>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</si>
  <si>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</si>
  <si>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</si>
  <si>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</si>
  <si>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</si>
  <si>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</si>
  <si>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</si>
  <si>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</si>
  <si>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</si>
  <si>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</si>
  <si>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</si>
  <si>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</si>
  <si>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</si>
  <si>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</si>
  <si>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</si>
  <si>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</si>
  <si>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</si>
  <si>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</si>
  <si>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</si>
  <si>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</si>
  <si>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</si>
  <si>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</si>
  <si>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</si>
  <si>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</si>
  <si>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</si>
  <si>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</si>
  <si>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</si>
  <si>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</si>
  <si>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</si>
  <si>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</si>
  <si>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</si>
  <si>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</si>
  <si>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</si>
  <si>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</si>
  <si>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</si>
  <si>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</si>
  <si>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</si>
  <si>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</si>
  <si>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</si>
  <si>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</si>
  <si>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</si>
  <si>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</si>
  <si>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</si>
  <si>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</si>
  <si>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</si>
  <si>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</si>
  <si>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</si>
  <si>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</si>
  <si>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</si>
  <si>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</si>
  <si>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</si>
  <si>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</si>
  <si>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</si>
  <si>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</si>
  <si>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</si>
  <si>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</si>
  <si>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</si>
  <si>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</si>
  <si>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</si>
  <si>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</si>
  <si>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</si>
  <si>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</si>
  <si>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</si>
  <si>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</si>
  <si>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</si>
  <si>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</si>
  <si>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</si>
  <si>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</si>
  <si>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</si>
  <si>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</si>
  <si>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</si>
  <si>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</si>
  <si>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</si>
  <si>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</si>
  <si>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</si>
  <si>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</si>
  <si>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</si>
  <si>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</si>
  <si>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</si>
  <si>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</si>
  <si>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</si>
  <si>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</si>
  <si>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</si>
  <si>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</si>
  <si>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</si>
  <si>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</si>
  <si>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</si>
  <si>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</si>
  <si>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</si>
  <si>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</si>
  <si>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</si>
  <si>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</si>
  <si>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</si>
  <si>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</si>
  <si>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</si>
  <si>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</si>
  <si>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</si>
  <si>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</si>
  <si>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</si>
  <si>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</si>
  <si>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</si>
  <si>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</si>
  <si>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</si>
  <si>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</si>
  <si>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</si>
  <si>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</si>
  <si>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</si>
  <si>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</si>
  <si>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</si>
  <si>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</si>
  <si>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</si>
  <si>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</si>
  <si>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</si>
  <si>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</si>
  <si>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</si>
  <si>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</si>
  <si>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</si>
  <si>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</si>
  <si>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</si>
  <si>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</si>
  <si>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</si>
  <si>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</si>
  <si>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</si>
  <si>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</si>
  <si>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</si>
  <si>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</si>
  <si>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</si>
  <si>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</si>
  <si>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</si>
  <si>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</si>
  <si>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</si>
  <si>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</si>
  <si>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</si>
  <si>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</si>
  <si>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</si>
  <si>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</si>
  <si>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</si>
  <si>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</si>
  <si>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</si>
  <si>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</si>
  <si>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</si>
  <si>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</si>
  <si>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</si>
  <si>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</si>
  <si>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</si>
  <si>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</si>
  <si>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</si>
  <si>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</si>
  <si>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</si>
  <si>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</si>
  <si>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</si>
  <si>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</si>
  <si>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</si>
  <si>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</si>
  <si>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</si>
  <si>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</si>
  <si>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</si>
  <si>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</si>
  <si>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</si>
  <si>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</si>
  <si>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</si>
  <si>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</si>
  <si>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</si>
  <si>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</si>
  <si>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</si>
  <si>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</si>
  <si>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</si>
  <si>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</si>
  <si>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</si>
  <si>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</si>
  <si>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</si>
  <si>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</si>
  <si>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</si>
  <si>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</si>
  <si>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</si>
  <si>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</si>
  <si>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</si>
  <si>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</si>
  <si>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</si>
  <si>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</si>
  <si>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</si>
  <si>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</si>
  <si>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</si>
  <si>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</si>
  <si>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</si>
  <si>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</si>
  <si>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</si>
  <si>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</si>
  <si>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</si>
  <si>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</si>
  <si>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</si>
  <si>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</si>
  <si>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</si>
  <si>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</si>
  <si>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</si>
  <si>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</si>
  <si>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</si>
  <si>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</si>
  <si>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</si>
  <si>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</si>
  <si>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</si>
  <si>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</si>
  <si>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</si>
  <si>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</si>
  <si>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</si>
  <si>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</si>
  <si>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</si>
  <si>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</si>
  <si>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</si>
  <si>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</si>
  <si>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</si>
  <si>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</si>
  <si>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</si>
  <si>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</si>
  <si>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</si>
  <si>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</si>
  <si>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</si>
  <si>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</si>
  <si>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</si>
  <si>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</si>
  <si>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</si>
  <si>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</si>
  <si>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</si>
  <si>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</si>
  <si>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</si>
  <si>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</si>
  <si>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</si>
  <si>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</si>
  <si>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</si>
  <si>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</si>
  <si>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</si>
  <si>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</si>
  <si>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</si>
  <si>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</si>
  <si>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</si>
  <si>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</si>
  <si>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</si>
  <si>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</si>
  <si>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</si>
  <si>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</si>
  <si>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</si>
  <si>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</si>
  <si>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</si>
  <si>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</si>
  <si>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</si>
  <si>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</si>
  <si>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</si>
  <si>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</si>
  <si>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</si>
  <si>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</si>
  <si>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</si>
  <si>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</si>
  <si>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</si>
  <si>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</si>
  <si>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</si>
  <si>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</si>
  <si>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</si>
  <si>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</si>
  <si>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</si>
  <si>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</si>
  <si>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</si>
  <si>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</si>
  <si>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</si>
  <si>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</si>
  <si>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</si>
  <si>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</si>
  <si>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</si>
  <si>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</si>
  <si>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</si>
  <si>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</si>
  <si>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</si>
  <si>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</si>
  <si>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</si>
  <si>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</si>
  <si>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</si>
  <si>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</si>
  <si>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</si>
  <si>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</si>
  <si>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</si>
  <si>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</si>
  <si>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</si>
  <si>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</si>
  <si>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</si>
  <si>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</si>
  <si>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</si>
  <si>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</si>
  <si>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</si>
  <si>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</si>
  <si>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</si>
  <si>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</si>
  <si>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</si>
  <si>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</si>
  <si>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</si>
  <si>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</si>
  <si>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</si>
  <si>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</si>
  <si>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</si>
  <si>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</si>
  <si>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</si>
  <si>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</si>
  <si>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</si>
  <si>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</si>
  <si>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</si>
  <si>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</si>
  <si>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</si>
  <si>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</si>
  <si>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</si>
  <si>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</si>
  <si>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</si>
  <si>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</si>
  <si>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</si>
  <si>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</si>
  <si>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</si>
  <si>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</si>
  <si>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</si>
  <si>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</si>
  <si>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</si>
  <si>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</si>
  <si>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</si>
  <si>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</si>
  <si>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</si>
  <si>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</si>
  <si>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</si>
  <si>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</si>
  <si>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</si>
  <si>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</si>
  <si>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</si>
  <si>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</si>
  <si>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</si>
  <si>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</si>
  <si>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</si>
  <si>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</si>
  <si>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</si>
  <si>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</si>
  <si>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</si>
  <si>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</si>
  <si>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</si>
  <si>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</si>
  <si>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</si>
  <si>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</si>
  <si>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</si>
  <si>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</si>
  <si>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</si>
  <si>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</si>
  <si>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</si>
  <si>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</si>
  <si>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</si>
  <si>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</si>
  <si>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</si>
  <si>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</si>
  <si>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</si>
  <si>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</si>
  <si>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</si>
  <si>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</si>
  <si>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</si>
  <si>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</si>
  <si>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</si>
  <si>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</si>
  <si>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</si>
  <si>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</si>
  <si>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</si>
  <si>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</si>
  <si>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</si>
  <si>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</si>
  <si>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</si>
  <si>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</si>
  <si>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</si>
  <si>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</si>
  <si>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</si>
  <si>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</si>
  <si>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</si>
  <si>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</si>
  <si>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</si>
  <si>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</si>
  <si>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</si>
  <si>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</si>
  <si>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</si>
  <si>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</si>
  <si>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</si>
  <si>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</si>
  <si>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</si>
  <si>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</si>
  <si>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</si>
  <si>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</si>
  <si>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</si>
  <si>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</si>
  <si>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</si>
  <si>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</si>
  <si>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</si>
  <si>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</si>
  <si>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</si>
  <si>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</si>
  <si>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</si>
  <si>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</si>
  <si>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</si>
  <si>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</si>
  <si>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</si>
  <si>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</si>
  <si>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</si>
  <si>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</si>
  <si>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</si>
  <si>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</si>
  <si>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</si>
  <si>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</si>
  <si>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</si>
  <si>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</si>
  <si>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</si>
  <si>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</si>
  <si>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</si>
  <si>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</si>
  <si>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</si>
  <si>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</si>
  <si>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</si>
  <si>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</si>
  <si>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</si>
  <si>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</si>
  <si>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</si>
  <si>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</si>
  <si>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</si>
  <si>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</si>
  <si>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</si>
  <si>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</si>
  <si>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</si>
  <si>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</si>
  <si>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</si>
  <si>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</si>
  <si>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</si>
  <si>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</si>
  <si>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</si>
  <si>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</si>
  <si>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</si>
  <si>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</si>
  <si>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</si>
  <si>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</si>
  <si>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</si>
  <si>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</si>
  <si>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</si>
  <si>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</si>
  <si>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</si>
  <si>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</si>
  <si>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</si>
  <si>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</si>
  <si>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</si>
  <si>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</si>
  <si>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</si>
  <si>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</si>
  <si>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</si>
  <si>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</si>
  <si>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</si>
  <si>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</si>
  <si>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</si>
  <si>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</si>
  <si>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</si>
  <si>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</si>
  <si>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</si>
  <si>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</si>
  <si>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</si>
  <si>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</si>
  <si>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</si>
  <si>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</si>
  <si>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</si>
  <si>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</si>
  <si>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</si>
  <si>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</si>
  <si>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</si>
  <si>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</si>
  <si>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</si>
  <si>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</si>
  <si>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</si>
  <si>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</si>
  <si>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</si>
  <si>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</si>
  <si>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</si>
  <si>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</si>
  <si>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</si>
  <si>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</si>
  <si>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</si>
  <si>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</si>
  <si>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</si>
  <si>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</si>
  <si>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</si>
  <si>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</si>
  <si>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</si>
  <si>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</si>
  <si>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</si>
  <si>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</si>
  <si>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</si>
  <si>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</si>
  <si>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</si>
  <si>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</si>
  <si>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</si>
  <si>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</si>
  <si>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</si>
  <si>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</si>
  <si>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</si>
  <si>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</si>
  <si>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</si>
  <si>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</si>
  <si>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</si>
  <si>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</si>
  <si>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</si>
  <si>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</si>
  <si>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</si>
  <si>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</si>
  <si>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</si>
  <si>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</si>
  <si>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</si>
  <si>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</si>
  <si>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</si>
  <si>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</si>
  <si>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</si>
  <si>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</si>
  <si>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</si>
  <si>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</si>
  <si>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</si>
  <si>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</si>
  <si>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</si>
  <si>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</si>
  <si>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</si>
  <si>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</si>
  <si>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</si>
  <si>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</si>
  <si>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</si>
  <si>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</si>
  <si>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</si>
  <si>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</si>
  <si>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</si>
  <si>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</si>
  <si>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</si>
  <si>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</si>
  <si>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</si>
  <si>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</si>
  <si>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</si>
  <si>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</si>
  <si>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</si>
  <si>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</si>
  <si>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</si>
  <si>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</si>
  <si>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</si>
  <si>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</si>
  <si>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</si>
  <si>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</si>
  <si>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</si>
  <si>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</si>
  <si>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</si>
  <si>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</si>
  <si>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</si>
  <si>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</si>
  <si>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</si>
  <si>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</si>
  <si>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</si>
  <si>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</si>
  <si>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</si>
  <si>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</si>
  <si>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</si>
  <si>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</si>
  <si>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</si>
  <si>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</si>
  <si>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</si>
  <si>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</si>
  <si>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</si>
  <si>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</si>
  <si>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</si>
  <si>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</si>
  <si>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</si>
  <si>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</si>
  <si>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</si>
  <si>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</si>
  <si>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</si>
  <si>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</si>
  <si>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</si>
  <si>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</si>
  <si>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</si>
  <si>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</si>
  <si>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</si>
  <si>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</si>
  <si>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</si>
  <si>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</si>
  <si>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</si>
  <si>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</si>
  <si>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</si>
  <si>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</si>
  <si>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</si>
  <si>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</si>
  <si>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</si>
  <si>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</si>
  <si>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</si>
  <si>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</si>
  <si>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</si>
  <si>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</si>
  <si>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</si>
  <si>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</si>
  <si>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</si>
  <si>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</si>
  <si>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</si>
  <si>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</si>
  <si>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</si>
  <si>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</si>
  <si>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</si>
  <si>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</si>
  <si>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</si>
  <si>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</si>
  <si>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</si>
  <si>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</si>
  <si>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</si>
  <si>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</si>
  <si>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</si>
  <si>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</si>
  <si>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</si>
  <si>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</si>
  <si>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</si>
  <si>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</si>
  <si>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</si>
  <si>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</si>
  <si>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</si>
  <si>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</si>
  <si>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</si>
  <si>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</si>
  <si>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</si>
  <si>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</si>
  <si>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</si>
  <si>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</si>
  <si>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</si>
  <si>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</si>
  <si>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</si>
  <si>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</si>
  <si>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</si>
  <si>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</si>
  <si>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</si>
  <si>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</si>
  <si>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</si>
  <si>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</si>
  <si>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</si>
  <si>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</si>
  <si>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</si>
  <si>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</si>
  <si>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</si>
  <si>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</si>
  <si>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</si>
  <si>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</si>
  <si>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</si>
  <si>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</si>
  <si>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</si>
  <si>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</si>
  <si>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</si>
  <si>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</si>
  <si>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</si>
  <si>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</si>
  <si>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</si>
  <si>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</si>
  <si>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</si>
  <si>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</si>
  <si>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</si>
  <si>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</si>
  <si>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</si>
  <si>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</si>
  <si>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</si>
  <si>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</si>
  <si>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</si>
  <si>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</si>
  <si>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</si>
  <si>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</si>
  <si>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</si>
  <si>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</si>
  <si>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</si>
  <si>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</si>
  <si>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</si>
  <si>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</si>
  <si>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</si>
  <si>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</si>
  <si>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</si>
  <si>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</si>
  <si>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</si>
  <si>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</si>
  <si>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</si>
  <si>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</si>
  <si>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</si>
  <si>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</si>
  <si>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</si>
  <si>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</si>
  <si>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</si>
  <si>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</si>
  <si>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</si>
  <si>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</si>
  <si>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</si>
  <si>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</si>
  <si>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</si>
  <si>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</si>
  <si>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</si>
  <si>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</si>
  <si>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</si>
  <si>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</si>
  <si>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</si>
  <si>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</si>
  <si>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</si>
  <si>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</si>
  <si>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</si>
  <si>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</si>
  <si>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</si>
  <si>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</si>
  <si>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</si>
  <si>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</si>
  <si>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</si>
  <si>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</si>
  <si>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</si>
  <si>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</si>
  <si>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</si>
  <si>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</si>
  <si>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</si>
  <si>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</si>
  <si>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</si>
  <si>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</si>
  <si>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</si>
  <si>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</si>
  <si>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</si>
  <si>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</si>
  <si>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</si>
  <si>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</si>
  <si>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</si>
  <si>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</si>
  <si>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</si>
  <si>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</si>
  <si>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</si>
  <si>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</si>
  <si>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</si>
  <si>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</si>
  <si>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</si>
  <si>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</si>
  <si>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</si>
  <si>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</si>
  <si>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</si>
  <si>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</si>
  <si>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</si>
  <si>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</si>
  <si>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</si>
  <si>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</si>
  <si>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</si>
  <si>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</si>
  <si>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</si>
  <si>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</si>
  <si>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</si>
  <si>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</si>
  <si>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</si>
  <si>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</si>
  <si>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</si>
  <si>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</si>
  <si>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</si>
  <si>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</si>
  <si>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</si>
  <si>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</si>
  <si>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</si>
  <si>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</si>
  <si>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</si>
  <si>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</si>
  <si>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</si>
  <si>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</si>
  <si>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</si>
  <si>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</si>
  <si>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</si>
  <si>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</si>
  <si>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</si>
  <si>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</si>
  <si>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</si>
  <si>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</si>
  <si>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</si>
  <si>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</si>
  <si>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</si>
  <si>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</si>
  <si>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</si>
  <si>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</si>
  <si>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</si>
  <si>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</si>
  <si>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</si>
  <si>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</si>
  <si>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</si>
  <si>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</si>
  <si>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</si>
  <si>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</si>
  <si>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</si>
  <si>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</si>
  <si>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</si>
  <si>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</si>
  <si>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</si>
  <si>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</si>
  <si>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</si>
  <si>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</si>
  <si>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</si>
  <si>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</si>
  <si>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</si>
  <si>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</si>
  <si>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</si>
  <si>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</si>
  <si>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</si>
  <si>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</si>
  <si>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</si>
  <si>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</si>
  <si>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</si>
  <si>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</si>
  <si>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</si>
  <si>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</si>
  <si>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</si>
  <si>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</si>
  <si>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</si>
  <si>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</si>
  <si>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</si>
  <si>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</si>
  <si>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</si>
  <si>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</si>
  <si>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</si>
  <si>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</si>
  <si>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</si>
  <si>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</si>
  <si>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</si>
  <si>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</si>
  <si>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</si>
  <si>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</si>
  <si>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</si>
  <si>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</si>
  <si>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</si>
  <si>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</si>
  <si>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</si>
  <si>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</si>
  <si>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</si>
  <si>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</si>
  <si>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</si>
  <si>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</si>
  <si>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</si>
  <si>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</si>
  <si>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</si>
  <si>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</si>
  <si>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</si>
  <si>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</si>
  <si>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</si>
  <si>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</si>
  <si>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</si>
  <si>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</si>
  <si>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</si>
  <si>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</si>
  <si>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</si>
  <si>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</si>
  <si>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</si>
  <si>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</si>
  <si>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</si>
  <si>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</si>
  <si>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</si>
  <si>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</si>
  <si>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</si>
  <si>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</si>
  <si>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</si>
  <si>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</si>
  <si>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</si>
  <si>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</si>
  <si>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</si>
  <si>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</si>
  <si>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</si>
  <si>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</si>
  <si>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</si>
  <si>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</si>
  <si>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</si>
  <si>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</si>
  <si>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</si>
  <si>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</si>
  <si>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</si>
  <si>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</si>
  <si>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</si>
  <si>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</si>
  <si>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</si>
  <si>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</si>
  <si>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</si>
  <si>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</si>
  <si>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</si>
  <si>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</si>
  <si>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</si>
  <si>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</si>
  <si>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</si>
  <si>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</si>
  <si>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</si>
  <si>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</si>
  <si>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</si>
  <si>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</si>
  <si>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</si>
  <si>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</si>
  <si>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</si>
  <si>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</si>
  <si>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</si>
  <si>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</si>
  <si>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</si>
  <si>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</si>
  <si>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</si>
  <si>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</si>
  <si>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</si>
  <si>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</si>
  <si>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</si>
  <si>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</si>
  <si>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</si>
  <si>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</si>
  <si>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</si>
  <si>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</si>
  <si>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</si>
  <si>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</si>
  <si>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</si>
  <si>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</si>
  <si>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</si>
  <si>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</si>
  <si>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</si>
  <si>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</si>
  <si>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</si>
  <si>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</si>
  <si>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</si>
  <si>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</si>
  <si>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</si>
  <si>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</si>
  <si>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</si>
  <si>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</si>
  <si>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</si>
  <si>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</si>
  <si>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</si>
  <si>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</si>
  <si>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</si>
  <si>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</si>
  <si>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</si>
  <si>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</si>
  <si>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</si>
  <si>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</si>
  <si>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</si>
  <si>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</si>
  <si>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</si>
  <si>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</si>
  <si>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</si>
  <si>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</si>
  <si>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</si>
  <si>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</si>
  <si>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</si>
  <si>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</si>
  <si>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</si>
  <si>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</si>
  <si>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</si>
  <si>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</si>
  <si>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</si>
  <si>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</si>
  <si>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</si>
  <si>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</si>
  <si>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</si>
  <si>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</si>
  <si>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</si>
  <si>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</si>
  <si>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</si>
  <si>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</si>
  <si>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</si>
  <si>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</si>
  <si>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</si>
  <si>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</si>
  <si>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</si>
  <si>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</si>
  <si>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</si>
  <si>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</si>
  <si>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</si>
  <si>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</si>
  <si>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</si>
  <si>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</si>
  <si>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</si>
  <si>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</si>
  <si>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</si>
  <si>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</si>
  <si>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</si>
  <si>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</si>
  <si>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</si>
  <si>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</si>
  <si>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</si>
  <si>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</si>
  <si>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</si>
  <si>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</si>
  <si>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</si>
  <si>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</si>
  <si>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</si>
  <si>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</si>
  <si>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</si>
  <si>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</si>
  <si>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</si>
  <si>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</si>
  <si>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</si>
  <si>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</si>
  <si>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</si>
  <si>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</si>
  <si>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</si>
  <si>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</si>
  <si>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</si>
  <si>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</si>
  <si>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</si>
  <si>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</si>
  <si>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</si>
  <si>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</si>
  <si>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</si>
  <si>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</si>
  <si>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</si>
  <si>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</si>
  <si>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</si>
  <si>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</si>
  <si>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</si>
  <si>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</si>
  <si>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</si>
  <si>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</si>
  <si>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</si>
  <si>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</si>
  <si>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</si>
  <si>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</si>
  <si>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</si>
  <si>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</si>
  <si>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</si>
  <si>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</si>
  <si>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</si>
  <si>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</si>
  <si>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</si>
  <si>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</si>
  <si>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</si>
  <si>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</si>
  <si>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</si>
  <si>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</si>
  <si>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</si>
  <si>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</si>
  <si>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</si>
  <si>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</si>
  <si>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</si>
  <si>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</si>
  <si>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</si>
  <si>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</si>
  <si>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</si>
  <si>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</si>
  <si>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</si>
  <si>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</si>
  <si>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</si>
  <si>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</si>
  <si>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</si>
  <si>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</si>
  <si>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</si>
  <si>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</si>
  <si>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</si>
  <si>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</si>
  <si>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</si>
  <si>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</si>
  <si>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</si>
  <si>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</si>
  <si>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</si>
  <si>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</si>
  <si>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</si>
  <si>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</si>
  <si>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</si>
  <si>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</si>
  <si>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</si>
  <si>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</si>
  <si>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</si>
  <si>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</si>
  <si>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</si>
  <si>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</si>
  <si>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</si>
  <si>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</si>
  <si>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</si>
  <si>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</si>
  <si>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</si>
  <si>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</si>
  <si>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</si>
  <si>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</si>
  <si>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</si>
  <si>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</si>
  <si>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</si>
  <si>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</si>
  <si>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</si>
  <si>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</si>
  <si>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</si>
  <si>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</si>
  <si>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</si>
  <si>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</si>
  <si>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</si>
  <si>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</si>
  <si>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</si>
  <si>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</si>
  <si>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</si>
  <si>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</si>
  <si>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</si>
  <si>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</si>
  <si>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</si>
  <si>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</si>
  <si>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</si>
  <si>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</si>
  <si>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</si>
  <si>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</si>
  <si>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</si>
  <si>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</si>
  <si>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</si>
  <si>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</si>
  <si>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</si>
  <si>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</si>
  <si>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</si>
  <si>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</si>
  <si>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</si>
  <si>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</si>
  <si>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</si>
  <si>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</si>
  <si>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</si>
  <si>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</si>
  <si>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</si>
  <si>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</si>
  <si>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</si>
  <si>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</si>
  <si>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</si>
  <si>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</si>
  <si>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</si>
  <si>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</si>
  <si>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</si>
  <si>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</si>
  <si>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</si>
  <si>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</si>
  <si>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</si>
  <si>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</si>
  <si>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</si>
  <si>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</si>
  <si>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</si>
  <si>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</si>
  <si>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</si>
  <si>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</si>
  <si>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</si>
  <si>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</si>
  <si>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</si>
  <si>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</si>
  <si>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</si>
  <si>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</si>
  <si>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</si>
  <si>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</si>
  <si>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</si>
  <si>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</si>
  <si>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</si>
  <si>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</si>
  <si>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</si>
  <si>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</si>
  <si>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</si>
  <si>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</si>
  <si>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</si>
  <si>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</si>
  <si>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</si>
  <si>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</si>
  <si>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</si>
  <si>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</si>
  <si>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</si>
  <si>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</si>
  <si>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</si>
  <si>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</si>
  <si>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</si>
  <si>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</si>
  <si>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</si>
  <si>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</si>
  <si>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</si>
  <si>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</si>
  <si>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</si>
  <si>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</si>
  <si>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</si>
  <si>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</si>
  <si>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</si>
  <si>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</si>
  <si>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</si>
  <si>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</si>
  <si>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</si>
  <si>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</si>
  <si>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</si>
  <si>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</si>
  <si>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</si>
  <si>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</si>
  <si>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</si>
  <si>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</si>
  <si>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</si>
  <si>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</si>
  <si>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</si>
  <si>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</si>
  <si>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</si>
  <si>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</si>
  <si>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</si>
  <si>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</si>
  <si>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</si>
  <si>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</si>
  <si>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</si>
  <si>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</si>
  <si>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</si>
  <si>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</si>
  <si>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</si>
  <si>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</si>
  <si>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</si>
  <si>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</si>
  <si>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</si>
  <si>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</si>
  <si>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</si>
  <si>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</si>
  <si>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</si>
  <si>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</si>
  <si>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</si>
  <si>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</si>
  <si>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</si>
  <si>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</si>
  <si>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</si>
  <si>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</si>
  <si>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</si>
  <si>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</si>
  <si>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</si>
  <si>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</si>
  <si>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</si>
  <si>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</si>
  <si>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</si>
  <si>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</si>
  <si>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</si>
  <si>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</si>
  <si>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</si>
  <si>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</si>
  <si>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</si>
  <si>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</si>
  <si>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</si>
  <si>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</si>
  <si>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</si>
  <si>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</si>
  <si>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</si>
  <si>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</si>
  <si>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</si>
  <si>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</si>
  <si>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</si>
  <si>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</si>
  <si>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</si>
  <si>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</si>
  <si>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</si>
  <si>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</si>
  <si>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</si>
  <si>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</si>
  <si>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</si>
  <si>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</si>
  <si>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</si>
  <si>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</si>
  <si>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</si>
  <si>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</si>
  <si>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</si>
  <si>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</si>
  <si>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</si>
  <si>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</si>
  <si>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</si>
  <si>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</si>
  <si>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</si>
  <si>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</si>
  <si>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</si>
  <si>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</si>
  <si>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</si>
  <si>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</si>
  <si>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</si>
  <si>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</si>
  <si>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</si>
  <si>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</si>
  <si>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</si>
  <si>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</si>
  <si>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</si>
  <si>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</si>
  <si>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</si>
  <si>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</si>
  <si>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</si>
  <si>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</si>
  <si>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</si>
  <si>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</si>
  <si>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</si>
  <si>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</si>
  <si>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</si>
  <si>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</si>
  <si>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</si>
  <si>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</si>
  <si>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</si>
  <si>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</si>
  <si>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</si>
  <si>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</si>
  <si>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</si>
  <si>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</si>
  <si>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</si>
  <si>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</si>
  <si>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</si>
  <si>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</si>
  <si>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</si>
  <si>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</si>
  <si>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</si>
  <si>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</si>
  <si>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</si>
  <si>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</si>
  <si>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</si>
  <si>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</si>
  <si>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</si>
  <si>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</si>
  <si>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</si>
  <si>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</si>
  <si>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</si>
  <si>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</si>
  <si>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</si>
  <si>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</si>
  <si>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</si>
  <si>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</si>
  <si>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</si>
  <si>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</si>
  <si>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</si>
  <si>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</si>
  <si>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</si>
  <si>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</si>
  <si>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</si>
  <si>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</si>
  <si>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</si>
  <si>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</si>
  <si>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</si>
  <si>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</si>
  <si>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</si>
  <si>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</si>
  <si>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</si>
  <si>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</si>
  <si>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</si>
  <si>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</si>
  <si>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</si>
  <si>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</si>
  <si>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</si>
  <si>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</si>
  <si>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</si>
  <si>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</si>
  <si>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</si>
  <si>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</si>
  <si>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</si>
  <si>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</si>
  <si>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</si>
  <si>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</si>
  <si>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</si>
  <si>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</si>
  <si>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</si>
  <si>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</si>
  <si>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</si>
  <si>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</si>
  <si>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</si>
  <si>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</si>
  <si>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</si>
  <si>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</si>
  <si>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</si>
  <si>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</si>
  <si>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</si>
  <si>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</si>
  <si>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</si>
  <si>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</si>
  <si>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</si>
  <si>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</si>
  <si>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</si>
  <si>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</si>
  <si>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</si>
  <si>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</si>
  <si>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</si>
  <si>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</si>
  <si>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</si>
  <si>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</si>
  <si>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</si>
  <si>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</si>
  <si>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</si>
  <si>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</si>
  <si>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</si>
  <si>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</si>
  <si>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</si>
  <si>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</si>
  <si>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</si>
  <si>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</si>
  <si>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</si>
  <si>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</si>
  <si>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</si>
  <si>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</si>
  <si>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</si>
  <si>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</si>
  <si>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</si>
  <si>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</si>
  <si>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</si>
  <si>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</si>
  <si>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</si>
  <si>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</si>
  <si>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</si>
  <si>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</si>
  <si>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</si>
  <si>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</si>
  <si>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</si>
  <si>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</si>
  <si>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</si>
  <si>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</si>
  <si>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</si>
  <si>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</si>
  <si>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</si>
  <si>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</si>
  <si>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</si>
  <si>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</si>
  <si>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</si>
  <si>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</si>
  <si>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</si>
  <si>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</si>
  <si>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</si>
  <si>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</si>
  <si>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</si>
  <si>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</si>
  <si>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</si>
  <si>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</si>
  <si>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</si>
  <si>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</si>
  <si>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</si>
  <si>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</si>
  <si>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</si>
  <si>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</si>
  <si>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</si>
  <si>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</si>
  <si>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</si>
  <si>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</si>
  <si>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</si>
  <si>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</si>
  <si>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</si>
  <si>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</si>
  <si>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</si>
  <si>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</si>
  <si>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</si>
  <si>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</si>
  <si>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</si>
  <si>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</si>
  <si>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</si>
  <si>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</si>
  <si>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</si>
  <si>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</si>
  <si>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</si>
  <si>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</si>
  <si>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</si>
  <si>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</si>
  <si>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</si>
  <si>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</si>
  <si>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</si>
  <si>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</si>
  <si>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</si>
  <si>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</si>
  <si>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</si>
  <si>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</si>
  <si>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</si>
  <si>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</si>
  <si>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</si>
  <si>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</si>
  <si>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</si>
  <si>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</si>
  <si>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</si>
  <si>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</si>
  <si>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</si>
  <si>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</si>
  <si>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</si>
  <si>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</si>
  <si>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</si>
  <si>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</si>
  <si>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</si>
  <si>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</si>
  <si>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</si>
  <si>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</si>
  <si>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</si>
  <si>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</si>
  <si>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</si>
  <si>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</si>
  <si>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</si>
  <si>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</si>
  <si>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</si>
  <si>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</si>
  <si>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</si>
  <si>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</si>
  <si>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</si>
  <si>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</si>
  <si>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</si>
  <si>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</si>
  <si>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</si>
  <si>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</si>
  <si>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</si>
  <si>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</si>
  <si>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</si>
  <si>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</si>
  <si>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</si>
  <si>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</si>
  <si>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</si>
  <si>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</si>
  <si>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</si>
  <si>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</si>
  <si>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</si>
  <si>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</si>
  <si>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</si>
  <si>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</si>
  <si>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</si>
  <si>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</si>
  <si>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</si>
  <si>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</si>
  <si>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</si>
  <si>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</si>
  <si>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</si>
  <si>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</si>
  <si>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</si>
  <si>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</si>
  <si>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</si>
  <si>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</si>
  <si>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</si>
  <si>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</si>
  <si>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</si>
  <si>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</si>
  <si>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</si>
  <si>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</si>
  <si>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</si>
  <si>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</si>
  <si>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</si>
  <si>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</si>
  <si>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</si>
  <si>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</si>
  <si>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</si>
  <si>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</si>
  <si>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</si>
  <si>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</si>
  <si>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</si>
  <si>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</si>
  <si>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</si>
  <si>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</si>
  <si>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</si>
  <si>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</si>
  <si>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</si>
  <si>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</si>
  <si>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</si>
  <si>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</si>
  <si>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</si>
  <si>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</si>
  <si>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</si>
  <si>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</si>
  <si>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</si>
  <si>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</si>
  <si>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</si>
  <si>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</si>
  <si>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</si>
  <si>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</si>
  <si>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</si>
  <si>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</si>
  <si>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</si>
  <si>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</si>
  <si>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</si>
  <si>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</si>
  <si>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</si>
  <si>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</si>
  <si>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</si>
  <si>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</si>
  <si>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</si>
  <si>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</si>
  <si>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</si>
  <si>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</si>
  <si>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</si>
  <si>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</si>
  <si>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</si>
  <si>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</si>
  <si>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</si>
  <si>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</si>
  <si>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</si>
  <si>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</si>
  <si>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</si>
  <si>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</si>
  <si>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</si>
  <si>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</si>
  <si>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</si>
  <si>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</si>
  <si>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</si>
  <si>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</si>
  <si>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</si>
  <si>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</si>
  <si>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</si>
  <si>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</si>
  <si>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</si>
  <si>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</si>
  <si>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</si>
  <si>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</si>
  <si>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</si>
  <si>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</si>
  <si>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</si>
  <si>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</si>
  <si>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</si>
  <si>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</si>
  <si>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</si>
  <si>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</si>
  <si>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</si>
  <si>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</si>
  <si>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</si>
  <si>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</si>
  <si>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</si>
  <si>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</si>
  <si>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</si>
  <si>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</si>
  <si>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</si>
  <si>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</si>
  <si>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</si>
  <si>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</si>
  <si>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</si>
  <si>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</si>
  <si>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</si>
  <si>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</si>
  <si>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</si>
  <si>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</si>
  <si>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</si>
  <si>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</si>
  <si>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</si>
  <si>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</si>
  <si>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</si>
  <si>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</si>
  <si>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</si>
  <si>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</si>
  <si>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</si>
  <si>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</si>
  <si>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</si>
  <si>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</si>
  <si>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</si>
  <si>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</si>
  <si>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</si>
  <si>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</si>
  <si>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</si>
  <si>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</si>
  <si>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</si>
  <si>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</si>
  <si>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</si>
  <si>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</si>
  <si>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</si>
  <si>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</si>
  <si>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</si>
  <si>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</si>
  <si>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</si>
  <si>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</si>
  <si>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</si>
  <si>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</si>
  <si>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</si>
  <si>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</si>
  <si>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</si>
  <si>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</si>
  <si>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</si>
  <si>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</si>
  <si>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</si>
  <si>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</si>
  <si>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</si>
  <si>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</si>
  <si>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</si>
  <si>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</si>
  <si>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</si>
  <si>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</si>
  <si>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</si>
  <si>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</si>
  <si>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</si>
  <si>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</si>
  <si>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</si>
  <si>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</si>
  <si>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</si>
  <si>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</si>
  <si>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</si>
  <si>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</si>
  <si>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</si>
  <si>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</si>
  <si>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</si>
  <si>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</si>
  <si>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</si>
  <si>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</si>
  <si>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</si>
  <si>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</si>
  <si>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</si>
  <si>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</si>
  <si>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</si>
  <si>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</si>
  <si>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</si>
  <si>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</si>
  <si>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</si>
  <si>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</si>
  <si>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</si>
  <si>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</si>
  <si>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</si>
  <si>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</si>
  <si>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</si>
  <si>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</si>
  <si>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</si>
  <si>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</si>
  <si>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</si>
  <si>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</si>
  <si>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</si>
  <si>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</si>
  <si>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</si>
  <si>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</si>
  <si>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</si>
  <si>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</si>
  <si>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</si>
  <si>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</si>
  <si>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</si>
  <si>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</si>
  <si>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</si>
  <si>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</si>
  <si>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</si>
  <si>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</si>
  <si>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</si>
  <si>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</si>
  <si>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</si>
  <si>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</si>
  <si>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</si>
  <si>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</si>
  <si>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</si>
  <si>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</si>
  <si>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</si>
  <si>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</si>
  <si>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</si>
  <si>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</si>
  <si>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</si>
  <si>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</si>
  <si>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</si>
  <si>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</si>
  <si>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</si>
  <si>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</si>
  <si>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</si>
  <si>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</si>
  <si>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</si>
  <si>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</si>
  <si>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</si>
  <si>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</si>
  <si>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</si>
  <si>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</si>
  <si>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</si>
  <si>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</si>
  <si>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</si>
  <si>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</si>
  <si>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</si>
  <si>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</si>
  <si>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</si>
  <si>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</si>
  <si>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</si>
  <si>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</si>
  <si>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</si>
  <si>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</si>
  <si>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</si>
  <si>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</si>
  <si>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</si>
  <si>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</si>
  <si>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</si>
  <si>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</si>
  <si>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</si>
  <si>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</si>
  <si>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</si>
  <si>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</si>
  <si>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</si>
  <si>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</si>
  <si>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</si>
  <si>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</si>
  <si>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</si>
  <si>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</si>
  <si>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</si>
  <si>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</si>
  <si>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</si>
  <si>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</si>
  <si>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</si>
  <si>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</si>
  <si>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</si>
  <si>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</si>
  <si>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</si>
  <si>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</si>
  <si>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</si>
  <si>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</si>
  <si>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</si>
  <si>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</si>
  <si>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</si>
  <si>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</si>
  <si>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</si>
  <si>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</si>
  <si>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</si>
  <si>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</si>
  <si>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</si>
  <si>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</si>
  <si>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</si>
  <si>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</si>
  <si>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</si>
  <si>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</si>
  <si>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</si>
  <si>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</si>
  <si>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</si>
  <si>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</si>
  <si>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</si>
  <si>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</si>
  <si>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</si>
  <si>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</si>
  <si>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</si>
  <si>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</si>
  <si>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</si>
  <si>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</si>
  <si>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</si>
  <si>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</si>
  <si>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</si>
  <si>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</si>
  <si>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</si>
  <si>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</si>
  <si>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</si>
  <si>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</si>
  <si>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</si>
  <si>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</si>
  <si>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</si>
  <si>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</si>
  <si>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</si>
  <si>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</si>
  <si>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</si>
  <si>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</si>
  <si>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</si>
  <si>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</si>
  <si>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</si>
  <si>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</si>
  <si>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</si>
  <si>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</si>
  <si>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</si>
  <si>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</si>
  <si>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</si>
  <si>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</si>
  <si>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</si>
  <si>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</si>
  <si>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</si>
  <si>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</si>
  <si>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</si>
  <si>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</si>
  <si>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</si>
  <si>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</si>
  <si>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</si>
  <si>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</si>
  <si>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</si>
  <si>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</si>
  <si>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</si>
  <si>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</si>
  <si>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</si>
  <si>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</si>
  <si>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</si>
  <si>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</si>
  <si>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</si>
  <si>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</si>
  <si>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</si>
  <si>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</si>
  <si>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</si>
  <si>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</si>
  <si>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</si>
  <si>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</si>
  <si>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</si>
  <si>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</si>
  <si>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</si>
  <si>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</si>
  <si>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</si>
  <si>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</si>
  <si>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</si>
  <si>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</si>
  <si>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</si>
  <si>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</si>
  <si>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</si>
  <si>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</si>
  <si>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</si>
  <si>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</si>
  <si>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</si>
  <si>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</si>
  <si>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</si>
  <si>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</si>
  <si>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</si>
  <si>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</si>
  <si>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</si>
  <si>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</si>
  <si>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</si>
  <si>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</si>
  <si>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</si>
  <si>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</si>
  <si>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</si>
  <si>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</si>
  <si>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</si>
  <si>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</si>
  <si>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</si>
  <si>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</si>
  <si>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</si>
  <si>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</si>
  <si>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</si>
  <si>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</si>
  <si>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</si>
  <si>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</si>
  <si>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</si>
  <si>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</si>
  <si>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</si>
  <si>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</si>
  <si>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</si>
  <si>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</si>
  <si>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</si>
  <si>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</si>
  <si>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</si>
  <si>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</si>
  <si>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</si>
  <si>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</si>
  <si>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</si>
  <si>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</si>
  <si>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</si>
  <si>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</si>
  <si>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</si>
  <si>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</si>
  <si>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</si>
  <si>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</si>
  <si>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</si>
  <si>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</si>
  <si>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</si>
  <si>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</si>
  <si>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</si>
  <si>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</si>
  <si>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</si>
  <si>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</si>
  <si>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</si>
  <si>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</si>
  <si>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</si>
  <si>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</si>
  <si>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</si>
  <si>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</si>
  <si>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</si>
  <si>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</si>
  <si>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</si>
  <si>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</si>
  <si>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</si>
  <si>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</si>
  <si>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</si>
  <si>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</si>
  <si>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</si>
  <si>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</si>
  <si>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</si>
  <si>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</si>
  <si>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</si>
  <si>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</si>
  <si>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</si>
  <si>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</si>
  <si>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</si>
  <si>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</si>
  <si>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</si>
  <si>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</si>
  <si>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</si>
  <si>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</si>
  <si>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</si>
  <si>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</si>
  <si>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</si>
  <si>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</si>
  <si>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</si>
  <si>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</si>
  <si>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</si>
  <si>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</si>
  <si>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</si>
  <si>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</si>
  <si>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</si>
  <si>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</si>
  <si>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</si>
  <si>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</si>
  <si>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</si>
  <si>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</si>
  <si>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</si>
  <si>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</si>
  <si>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</si>
  <si>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</si>
  <si>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</si>
  <si>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</si>
  <si>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</si>
  <si>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</si>
  <si>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</si>
  <si>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</si>
  <si>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</si>
  <si>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</si>
  <si>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</si>
  <si>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</si>
  <si>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</si>
  <si>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</si>
  <si>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</si>
  <si>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</si>
  <si>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</si>
  <si>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</si>
  <si>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</si>
  <si>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</si>
  <si>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</si>
  <si>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</si>
  <si>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</si>
  <si>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</si>
  <si>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</si>
  <si>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</si>
  <si>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</si>
  <si>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</si>
  <si>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</si>
  <si>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</si>
  <si>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</si>
  <si>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</si>
  <si>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</si>
  <si>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</si>
  <si>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</si>
  <si>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</si>
  <si>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</si>
  <si>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</si>
  <si>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</si>
  <si>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</si>
  <si>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</si>
  <si>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</si>
  <si>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</si>
  <si>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</si>
  <si>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</si>
  <si>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</si>
  <si>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</si>
  <si>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</si>
  <si>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</si>
  <si>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</si>
  <si>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</si>
  <si>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</si>
  <si>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</si>
  <si>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</si>
  <si>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</si>
  <si>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</si>
  <si>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</si>
  <si>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</si>
  <si>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</si>
  <si>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</si>
  <si>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</si>
  <si>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</si>
  <si>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</si>
  <si>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</si>
  <si>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</si>
  <si>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</si>
  <si>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</si>
  <si>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</si>
  <si>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</si>
  <si>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</si>
  <si>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</si>
  <si>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</si>
  <si>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</si>
  <si>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</si>
  <si>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</si>
  <si>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</si>
  <si>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</si>
  <si>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</si>
  <si>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</si>
  <si>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</si>
  <si>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</si>
  <si>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</si>
  <si>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</si>
  <si>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</si>
  <si>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</si>
  <si>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</si>
  <si>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</si>
  <si>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</si>
  <si>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</si>
  <si>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</si>
  <si>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</si>
  <si>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</si>
  <si>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</si>
  <si>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</si>
  <si>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</si>
  <si>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</si>
  <si>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</si>
  <si>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</si>
  <si>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</si>
  <si>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</si>
  <si>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</si>
  <si>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</si>
  <si>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</si>
  <si>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</si>
  <si>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</si>
  <si>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</si>
  <si>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</si>
  <si>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</si>
  <si>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</si>
  <si>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</si>
  <si>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</si>
  <si>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</si>
  <si>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</si>
  <si>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</si>
  <si>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</si>
  <si>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</si>
  <si>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</si>
  <si>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</si>
  <si>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</si>
  <si>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</si>
  <si>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</si>
  <si>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</si>
  <si>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</si>
  <si>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</si>
  <si>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</si>
  <si>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</si>
  <si>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</si>
  <si>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</si>
  <si>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</si>
  <si>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</si>
  <si>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</si>
  <si>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</si>
  <si>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</si>
  <si>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</si>
  <si>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</si>
  <si>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</si>
  <si>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</si>
  <si>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</si>
  <si>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</si>
  <si>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</si>
  <si>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</si>
  <si>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</si>
  <si>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</si>
  <si>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</si>
  <si>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</si>
  <si>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</si>
  <si>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</si>
  <si>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</si>
  <si>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</si>
  <si>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</si>
  <si>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</si>
  <si>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</si>
  <si>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</si>
  <si>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</si>
  <si>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</si>
  <si>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</si>
  <si>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</si>
  <si>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</si>
  <si>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</si>
  <si>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</si>
  <si>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</si>
  <si>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</si>
  <si>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</si>
  <si>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</si>
  <si>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</si>
  <si>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</si>
  <si>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</si>
  <si>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</si>
  <si>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</si>
  <si>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</si>
  <si>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</si>
  <si>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</si>
  <si>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</si>
  <si>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</si>
  <si>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</si>
  <si>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</si>
  <si>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</si>
  <si>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</si>
  <si>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</si>
  <si>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</si>
  <si>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</si>
  <si>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</si>
  <si>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</si>
  <si>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</si>
  <si>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</si>
  <si>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</si>
  <si>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</si>
  <si>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</si>
  <si>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</si>
  <si>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</si>
  <si>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</si>
  <si>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</si>
  <si>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</si>
  <si>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</si>
  <si>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</si>
  <si>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</si>
  <si>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</si>
  <si>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</si>
  <si>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</si>
  <si>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</si>
  <si>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</si>
  <si>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</si>
  <si>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</si>
  <si>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</si>
  <si>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</si>
  <si>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</si>
  <si>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</si>
  <si>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</si>
  <si>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</si>
  <si>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</si>
  <si>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</si>
  <si>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</si>
  <si>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</si>
  <si>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</si>
  <si>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</si>
  <si>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</si>
  <si>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</si>
  <si>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</si>
  <si>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</si>
  <si>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</si>
  <si>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</si>
  <si>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</si>
  <si>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</si>
  <si>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</si>
  <si>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</si>
  <si>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</si>
  <si>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</si>
  <si>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</si>
  <si>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</si>
  <si>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</si>
  <si>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</si>
  <si>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</si>
  <si>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</si>
  <si>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</si>
  <si>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</si>
  <si>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</si>
  <si>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</si>
  <si>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</si>
  <si>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</si>
  <si>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</si>
  <si>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</si>
  <si>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</si>
  <si>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</si>
  <si>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</si>
  <si>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</si>
  <si>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</si>
  <si>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</si>
  <si>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</si>
  <si>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</si>
  <si>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</si>
  <si>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</si>
  <si>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</si>
  <si>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</si>
  <si>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</si>
  <si>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</si>
  <si>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</si>
  <si>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</si>
  <si>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</si>
  <si>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</si>
  <si>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</si>
  <si>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</si>
  <si>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</si>
  <si>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</si>
  <si>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</si>
  <si>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</si>
  <si>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</si>
  <si>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</si>
  <si>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</si>
  <si>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</si>
  <si>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</si>
  <si>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</si>
  <si>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</si>
  <si>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</si>
  <si>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</si>
  <si>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</si>
  <si>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</si>
  <si>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</si>
  <si>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</si>
  <si>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</si>
  <si>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</si>
  <si>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</si>
  <si>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</si>
  <si>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</si>
  <si>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</si>
  <si>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</si>
  <si>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</si>
  <si>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</si>
  <si>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</si>
  <si>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</si>
  <si>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</si>
  <si>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</si>
  <si>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</si>
  <si>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</si>
  <si>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</si>
  <si>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</si>
  <si>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</si>
  <si>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</si>
  <si>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</si>
  <si>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</si>
  <si>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</si>
  <si>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</si>
  <si>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</si>
  <si>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</si>
  <si>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</si>
  <si>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</si>
  <si>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</si>
  <si>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</si>
  <si>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</si>
  <si>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</si>
  <si>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</si>
  <si>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</si>
  <si>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</si>
  <si>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</si>
  <si>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</si>
  <si>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</si>
  <si>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</si>
  <si>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</si>
  <si>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</si>
  <si>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</si>
  <si>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</si>
  <si>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</si>
  <si>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</si>
  <si>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</si>
  <si>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</si>
  <si>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</si>
  <si>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</si>
  <si>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</si>
  <si>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</si>
  <si>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</si>
  <si>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</si>
  <si>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</si>
  <si>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</si>
  <si>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</si>
  <si>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</si>
  <si>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</si>
  <si>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</si>
  <si>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</si>
  <si>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</si>
  <si>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</si>
  <si>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</si>
  <si>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</si>
  <si>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</si>
  <si>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</si>
  <si>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</si>
  <si>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</si>
  <si>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</si>
  <si>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</si>
  <si>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</si>
  <si>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</si>
  <si>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</si>
  <si>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</si>
  <si>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</si>
  <si>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</si>
  <si>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</si>
  <si>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</si>
  <si>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</si>
  <si>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</si>
  <si>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</si>
  <si>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</si>
  <si>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</si>
  <si>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</si>
  <si>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</si>
  <si>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</si>
  <si>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</si>
  <si>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</si>
  <si>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</si>
  <si>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</si>
  <si>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</si>
  <si>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</si>
  <si>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</si>
  <si>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</si>
  <si>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</si>
  <si>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</si>
  <si>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</si>
  <si>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</si>
  <si>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</si>
  <si>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</si>
  <si>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</si>
  <si>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</si>
  <si>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</si>
  <si>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</si>
  <si>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</si>
  <si>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</si>
  <si>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</si>
  <si>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</si>
  <si>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</si>
  <si>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</si>
  <si>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</si>
  <si>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</si>
  <si>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</si>
  <si>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</si>
  <si>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</si>
  <si>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</si>
  <si>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</si>
  <si>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</si>
  <si>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</si>
  <si>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</si>
  <si>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</si>
  <si>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</si>
  <si>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</si>
  <si>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</si>
  <si>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</si>
  <si>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</si>
  <si>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</si>
  <si>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</si>
  <si>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</si>
  <si>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</si>
  <si>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</si>
  <si>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</si>
  <si>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</si>
  <si>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</si>
  <si>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</si>
  <si>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</si>
  <si>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</si>
  <si>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</si>
  <si>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</si>
  <si>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</si>
  <si>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</si>
  <si>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</si>
  <si>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</si>
  <si>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</si>
  <si>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</si>
  <si>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</si>
  <si>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</si>
  <si>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</si>
  <si>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</si>
  <si>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</si>
  <si>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</si>
  <si>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</si>
  <si>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</si>
  <si>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</si>
  <si>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</si>
  <si>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</si>
  <si>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</si>
  <si>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</si>
  <si>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</si>
  <si>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</si>
  <si>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</si>
  <si>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</si>
  <si>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</si>
  <si>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</si>
  <si>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</si>
  <si>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</si>
  <si>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</si>
  <si>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</si>
  <si>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</si>
  <si>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</si>
  <si>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</si>
  <si>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</si>
  <si>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</si>
  <si>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</si>
  <si>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</si>
  <si>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</si>
  <si>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</si>
  <si>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</si>
  <si>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</si>
  <si>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</si>
  <si>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</si>
  <si>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</si>
  <si>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</si>
  <si>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</si>
  <si>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</si>
  <si>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</si>
  <si>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</si>
  <si>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</si>
  <si>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</si>
  <si>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</si>
  <si>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</si>
  <si>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</si>
  <si>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</si>
  <si>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</si>
  <si>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</si>
  <si>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</si>
  <si>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</si>
  <si>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</si>
  <si>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</si>
  <si>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</si>
  <si>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</si>
  <si>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</si>
  <si>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</si>
  <si>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</si>
  <si>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</si>
  <si>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</si>
  <si>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</si>
  <si>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</si>
  <si>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</si>
  <si>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</si>
  <si>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</si>
  <si>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</si>
  <si>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</si>
  <si>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</si>
  <si>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</si>
  <si>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</si>
  <si>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</si>
  <si>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</si>
  <si>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</si>
  <si>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</si>
  <si>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</si>
  <si>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</si>
  <si>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</si>
  <si>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</si>
  <si>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</si>
  <si>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</si>
  <si>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</si>
  <si>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</si>
  <si>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</si>
  <si>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</si>
  <si>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</si>
  <si>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</si>
  <si>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</si>
  <si>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</si>
  <si>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</si>
  <si>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</si>
  <si>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</si>
  <si>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</si>
  <si>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</si>
  <si>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</si>
  <si>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</si>
  <si>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</si>
  <si>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</si>
  <si>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</si>
  <si>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</si>
  <si>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</si>
  <si>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</si>
  <si>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</si>
  <si>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</si>
  <si>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</si>
  <si>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</si>
  <si>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</si>
  <si>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</si>
  <si>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</si>
  <si>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</si>
  <si>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</si>
  <si>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</si>
  <si>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</si>
  <si>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</si>
  <si>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</si>
  <si>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</si>
  <si>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</si>
  <si>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</si>
  <si>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</si>
  <si>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</si>
  <si>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</si>
  <si>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</si>
  <si>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</si>
  <si>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</si>
  <si>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</si>
  <si>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</si>
  <si>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</si>
  <si>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</si>
  <si>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</si>
  <si>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</si>
  <si>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</si>
  <si>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</si>
  <si>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</si>
  <si>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</si>
  <si>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</si>
  <si>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</si>
  <si>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</si>
  <si>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</si>
  <si>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</si>
  <si>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</si>
  <si>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</si>
  <si>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</si>
  <si>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</si>
  <si>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</si>
  <si>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</si>
  <si>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</si>
  <si>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</si>
  <si>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</si>
  <si>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</si>
  <si>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</si>
  <si>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</si>
  <si>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</si>
  <si>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</si>
  <si>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</si>
  <si>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</si>
  <si>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</si>
  <si>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</si>
  <si>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</si>
  <si>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</si>
  <si>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</si>
  <si>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</si>
  <si>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</si>
  <si>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</si>
  <si>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</si>
  <si>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</si>
  <si>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</si>
  <si>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</si>
  <si>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</si>
  <si>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</si>
  <si>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</si>
  <si>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</si>
  <si>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</si>
  <si>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</si>
  <si>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</si>
  <si>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</si>
  <si>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</si>
  <si>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</si>
  <si>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</si>
  <si>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</si>
  <si>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</si>
  <si>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</si>
  <si>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</si>
  <si>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</si>
  <si>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</si>
  <si>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</si>
  <si>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</si>
  <si>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</si>
  <si>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</si>
  <si>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</si>
  <si>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</si>
  <si>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</si>
  <si>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</si>
  <si>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</si>
  <si>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</si>
  <si>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</si>
  <si>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</si>
  <si>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</si>
  <si>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</si>
  <si>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</si>
  <si>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</si>
  <si>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</si>
  <si>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</si>
  <si>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</si>
  <si>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</si>
  <si>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</si>
  <si>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</si>
  <si>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</si>
  <si>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</si>
  <si>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</si>
  <si>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</si>
  <si>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</si>
  <si>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</si>
  <si>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</si>
  <si>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</si>
  <si>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</si>
  <si>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</si>
  <si>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</si>
  <si>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</si>
  <si>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</si>
  <si>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</si>
  <si>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</si>
  <si>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</si>
  <si>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</si>
  <si>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</si>
  <si>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</si>
  <si>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</si>
  <si>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</si>
  <si>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</si>
  <si>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</si>
  <si>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</si>
  <si>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</si>
  <si>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</si>
  <si>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</si>
  <si>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</si>
  <si>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</si>
  <si>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</si>
  <si>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</si>
  <si>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</si>
  <si>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</si>
  <si>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</si>
  <si>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</si>
  <si>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</si>
  <si>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</si>
  <si>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</si>
  <si>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</si>
  <si>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</si>
  <si>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</si>
  <si>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</si>
  <si>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</si>
  <si>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</si>
  <si>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</si>
  <si>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</si>
  <si>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</si>
  <si>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</si>
  <si>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</si>
  <si>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</si>
  <si>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</si>
  <si>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</si>
  <si>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</si>
  <si>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</si>
  <si>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</si>
  <si>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</si>
  <si>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</si>
  <si>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</si>
  <si>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</si>
  <si>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</si>
  <si>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</si>
  <si>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</si>
  <si>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</si>
  <si>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</si>
  <si>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</si>
  <si>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</si>
  <si>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</si>
  <si>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</si>
  <si>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</si>
  <si>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</si>
  <si>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</si>
  <si>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</si>
  <si>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</si>
  <si>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</si>
  <si>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</si>
  <si>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</si>
  <si>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</si>
  <si>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</si>
  <si>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</si>
  <si>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</si>
  <si>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</si>
  <si>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</si>
  <si>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</si>
  <si>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</si>
  <si>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</si>
  <si>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</si>
  <si>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</si>
  <si>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</si>
  <si>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</si>
  <si>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</si>
  <si>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</si>
  <si>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</si>
  <si>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</si>
  <si>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</si>
  <si>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</si>
  <si>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</si>
  <si>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</si>
  <si>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</si>
  <si>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</si>
  <si>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</si>
  <si>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</si>
  <si>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</si>
  <si>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</si>
  <si>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</si>
  <si>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</si>
  <si>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</si>
  <si>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</si>
  <si>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</si>
  <si>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</si>
  <si>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</si>
  <si>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</si>
  <si>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</si>
  <si>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</si>
  <si>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</si>
  <si>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</si>
  <si>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</si>
  <si>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</si>
  <si>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</si>
  <si>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</si>
  <si>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</si>
  <si>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</si>
  <si>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</si>
  <si>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</si>
  <si>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</si>
  <si>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</si>
  <si>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</si>
  <si>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</si>
  <si>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</si>
  <si>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</si>
  <si>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</si>
  <si>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</si>
  <si>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</si>
  <si>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</si>
  <si>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</si>
  <si>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</si>
  <si>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</si>
  <si>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</si>
  <si>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</si>
  <si>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</si>
  <si>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</si>
  <si>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</si>
  <si>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</si>
  <si>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</si>
  <si>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</si>
  <si>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</si>
  <si>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</si>
  <si>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</si>
  <si>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</si>
  <si>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</si>
  <si>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</si>
  <si>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</si>
  <si>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</si>
  <si>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</si>
  <si>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</si>
  <si>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</si>
  <si>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</si>
  <si>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</si>
  <si>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</si>
  <si>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</si>
  <si>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</si>
  <si>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</si>
  <si>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</si>
  <si>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</si>
  <si>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</si>
  <si>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</si>
  <si>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</si>
  <si>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</si>
  <si>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</si>
  <si>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</si>
  <si>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</si>
  <si>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</si>
  <si>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</si>
  <si>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</si>
  <si>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</si>
  <si>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</si>
  <si>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</si>
  <si>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</si>
  <si>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</si>
  <si>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</si>
  <si>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</si>
  <si>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</si>
  <si>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</si>
  <si>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</si>
  <si>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</si>
  <si>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</si>
  <si>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</si>
  <si>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</si>
  <si>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</si>
  <si>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</si>
  <si>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</si>
  <si>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</si>
  <si>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</si>
  <si>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</si>
  <si>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</si>
  <si>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</si>
  <si>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</si>
  <si>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</si>
  <si>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</si>
  <si>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</si>
  <si>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</si>
  <si>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</si>
  <si>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</si>
  <si>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</si>
  <si>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</si>
  <si>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</si>
  <si>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</si>
  <si>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</si>
  <si>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</si>
  <si>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</si>
  <si>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</si>
  <si>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</si>
  <si>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</si>
  <si>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</si>
  <si>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</si>
  <si>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</si>
  <si>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</si>
  <si>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</si>
  <si>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</si>
  <si>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</si>
  <si>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</si>
  <si>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</si>
  <si>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</si>
  <si>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</si>
  <si>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</si>
  <si>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</si>
  <si>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</si>
  <si>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</si>
  <si>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</si>
  <si>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</si>
  <si>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</si>
  <si>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</si>
  <si>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</si>
  <si>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</si>
  <si>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</si>
  <si>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</si>
  <si>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</si>
  <si>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</si>
  <si>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</si>
  <si>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</si>
  <si>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</si>
  <si>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</si>
  <si>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</si>
  <si>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</si>
  <si>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</si>
  <si>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</si>
  <si>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</si>
  <si>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</si>
  <si>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</si>
  <si>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</si>
  <si>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</si>
  <si>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</si>
  <si>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</si>
  <si>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</si>
  <si>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</si>
  <si>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</si>
  <si>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</si>
  <si>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</si>
  <si>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</si>
  <si>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</si>
  <si>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</si>
  <si>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</si>
  <si>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</si>
  <si>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</si>
  <si>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</si>
  <si>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</si>
  <si>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</si>
  <si>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</si>
  <si>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</si>
  <si>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</si>
  <si>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</si>
  <si>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</si>
  <si>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</si>
  <si>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</si>
  <si>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</si>
  <si>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</si>
  <si>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</si>
  <si>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</si>
  <si>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</si>
  <si>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</si>
  <si>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</si>
  <si>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</si>
  <si>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</si>
  <si>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</si>
  <si>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</si>
  <si>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</si>
  <si>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</si>
  <si>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</si>
  <si>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</si>
  <si>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</si>
  <si>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</si>
  <si>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</si>
  <si>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</si>
  <si>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</si>
  <si>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</si>
  <si>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</si>
  <si>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</si>
  <si>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</si>
  <si>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</si>
  <si>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</si>
  <si>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</si>
  <si>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</si>
  <si>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</si>
  <si>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</si>
  <si>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</si>
  <si>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</si>
  <si>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</si>
  <si>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</si>
  <si>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</si>
  <si>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</si>
  <si>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</si>
  <si>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</si>
  <si>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</si>
  <si>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</si>
  <si>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</si>
  <si>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</si>
  <si>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</si>
  <si>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</si>
  <si>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</si>
  <si>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</si>
  <si>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</si>
  <si>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</si>
  <si>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</si>
  <si>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</si>
  <si>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</si>
  <si>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</si>
  <si>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</si>
  <si>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</si>
  <si>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</si>
  <si>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</si>
  <si>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</si>
  <si>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</si>
  <si>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</si>
  <si>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</si>
  <si>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</si>
  <si>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</si>
  <si>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</si>
  <si>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</si>
  <si>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</si>
  <si>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</si>
  <si>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</si>
  <si>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</si>
  <si>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</si>
  <si>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</si>
  <si>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</si>
  <si>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</si>
  <si>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</si>
  <si>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</si>
  <si>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</si>
  <si>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</si>
  <si>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</si>
  <si>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</si>
  <si>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</si>
  <si>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</si>
  <si>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</si>
  <si>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</si>
  <si>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</si>
  <si>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</si>
  <si>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</si>
  <si>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</si>
  <si>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</si>
  <si>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</si>
  <si>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</si>
  <si>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</si>
  <si>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</si>
  <si>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</si>
  <si>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</si>
  <si>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</si>
  <si>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</si>
  <si>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</si>
  <si>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</si>
  <si>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</si>
  <si>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</si>
  <si>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</si>
  <si>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</si>
  <si>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</si>
  <si>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</si>
  <si>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</si>
  <si>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</si>
  <si>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</si>
  <si>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</si>
  <si>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</si>
  <si>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</si>
  <si>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</si>
  <si>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</si>
  <si>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</si>
  <si>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</si>
  <si>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</si>
  <si>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</si>
  <si>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</si>
  <si>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</si>
  <si>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</si>
  <si>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</si>
  <si>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</si>
  <si>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</si>
  <si>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</si>
  <si>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</si>
  <si>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</si>
  <si>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</si>
  <si>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</si>
  <si>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</si>
  <si>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</si>
  <si>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</si>
  <si>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</si>
  <si>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</si>
  <si>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</si>
  <si>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</si>
  <si>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</si>
  <si>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</si>
  <si>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</si>
  <si>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</si>
  <si>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</si>
  <si>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</si>
  <si>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</si>
  <si>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</si>
  <si>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</si>
  <si>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</si>
  <si>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</si>
  <si>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</si>
  <si>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</si>
  <si>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</si>
  <si>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</si>
  <si>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</si>
  <si>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</si>
  <si>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</si>
  <si>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</si>
  <si>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</si>
  <si>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</si>
  <si>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</si>
  <si>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</si>
  <si>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</si>
  <si>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</si>
  <si>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</si>
  <si>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</si>
  <si>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</si>
  <si>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</si>
  <si>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</si>
  <si>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</si>
  <si>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</si>
  <si>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</si>
  <si>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</si>
  <si>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</si>
  <si>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</si>
  <si>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</si>
  <si>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</si>
  <si>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</si>
  <si>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</si>
  <si>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</si>
  <si>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</si>
  <si>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</si>
  <si>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</si>
  <si>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</si>
  <si>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</si>
  <si>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</si>
  <si>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</si>
  <si>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</si>
  <si>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</si>
  <si>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</si>
  <si>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</si>
  <si>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</si>
  <si>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</si>
  <si>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</si>
  <si>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</si>
  <si>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</si>
  <si>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</si>
  <si>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</si>
  <si>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</si>
  <si>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</si>
  <si>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</si>
  <si>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</si>
  <si>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</si>
  <si>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</si>
  <si>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</si>
  <si>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</si>
  <si>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</si>
  <si>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</si>
  <si>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</si>
  <si>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</si>
  <si>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</si>
  <si>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</si>
  <si>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</si>
  <si>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</si>
  <si>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</si>
  <si>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</si>
  <si>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</si>
  <si>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</si>
  <si>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</si>
  <si>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</si>
  <si>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</si>
  <si>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</si>
  <si>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</si>
  <si>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</si>
  <si>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</si>
  <si>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</si>
  <si>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</si>
  <si>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</si>
  <si>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</si>
  <si>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</si>
  <si>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</si>
  <si>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</si>
  <si>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</si>
  <si>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</si>
  <si>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</si>
  <si>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</si>
  <si>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</si>
  <si>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</si>
  <si>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</si>
  <si>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</si>
  <si>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</si>
  <si>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</si>
  <si>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</si>
  <si>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</si>
  <si>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</si>
  <si>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</si>
  <si>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</si>
  <si>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</si>
  <si>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</si>
  <si>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</si>
  <si>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</si>
  <si>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</si>
  <si>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</si>
  <si>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</si>
  <si>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</si>
  <si>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</si>
  <si>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</si>
  <si>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</si>
  <si>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</si>
  <si>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</si>
  <si>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</si>
  <si>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</si>
  <si>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</si>
  <si>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</si>
  <si>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</si>
  <si>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</si>
  <si>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</si>
  <si>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</si>
  <si>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</si>
  <si>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</si>
  <si>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</si>
  <si>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</si>
  <si>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</si>
  <si>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</si>
  <si>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</si>
  <si>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</si>
  <si>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</si>
  <si>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</si>
  <si>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</si>
  <si>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</si>
  <si>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</si>
  <si>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</si>
  <si>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</si>
  <si>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</si>
  <si>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</si>
  <si>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</si>
  <si>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</si>
  <si>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</si>
  <si>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</si>
  <si>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</si>
  <si>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</si>
  <si>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</si>
  <si>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</si>
  <si>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</si>
  <si>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</si>
  <si>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</si>
  <si>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</si>
  <si>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</si>
  <si>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</si>
  <si>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</si>
  <si>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</si>
  <si>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</si>
  <si>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</si>
  <si>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</si>
  <si>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</si>
  <si>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</si>
  <si>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</si>
  <si>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</si>
  <si>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</si>
  <si>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</si>
  <si>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</si>
  <si>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</si>
  <si>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</si>
  <si>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</si>
  <si>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</si>
  <si>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</si>
  <si>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</si>
  <si>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</si>
  <si>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</si>
  <si>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</si>
  <si>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</si>
  <si>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</si>
  <si>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</si>
  <si>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</si>
  <si>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</si>
  <si>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</si>
  <si>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</si>
  <si>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</si>
  <si>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</si>
  <si>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</si>
  <si>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</si>
  <si>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</si>
  <si>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</si>
  <si>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</si>
  <si>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</si>
  <si>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</si>
  <si>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</si>
  <si>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</si>
  <si>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</si>
  <si>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</si>
  <si>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</si>
  <si>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</si>
  <si>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</si>
  <si>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</si>
  <si>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</si>
  <si>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</si>
  <si>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</si>
  <si>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</si>
  <si>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</si>
  <si>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</si>
  <si>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</si>
  <si>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</si>
  <si>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</si>
  <si>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</si>
  <si>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</si>
  <si>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</si>
  <si>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</si>
  <si>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</si>
  <si>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</si>
  <si>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</si>
  <si>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</si>
  <si>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</si>
  <si>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</si>
  <si>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</si>
  <si>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</si>
  <si>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</si>
  <si>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</si>
  <si>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</si>
  <si>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</si>
  <si>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</si>
  <si>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</si>
  <si>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</si>
  <si>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</si>
  <si>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</si>
  <si>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</si>
  <si>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</si>
  <si>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</si>
  <si>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</si>
  <si>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</si>
  <si>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</si>
  <si>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</si>
  <si>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</si>
  <si>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</si>
  <si>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</si>
  <si>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</si>
  <si>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</si>
  <si>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</si>
  <si>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</si>
  <si>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</si>
  <si>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</si>
  <si>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</si>
  <si>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</si>
  <si>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</si>
  <si>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</si>
  <si>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</si>
  <si>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</si>
  <si>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</si>
  <si>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</si>
  <si>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</si>
  <si>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</si>
  <si>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</si>
  <si>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</si>
  <si>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</si>
  <si>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</si>
  <si>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</si>
  <si>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</si>
  <si>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</si>
  <si>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</si>
  <si>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</si>
  <si>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</si>
  <si>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</si>
  <si>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</si>
  <si>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</si>
  <si>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</si>
  <si>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</si>
  <si>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</si>
  <si>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</si>
  <si>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</si>
  <si>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</si>
  <si>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</si>
  <si>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</si>
  <si>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</si>
  <si>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</si>
  <si>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</si>
  <si>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</si>
  <si>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</si>
  <si>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</si>
  <si>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</si>
  <si>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</si>
  <si>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</si>
  <si>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</si>
  <si>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</si>
  <si>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</si>
  <si>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</si>
  <si>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</si>
  <si>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</si>
  <si>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</si>
  <si>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</si>
  <si>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</si>
  <si>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</si>
  <si>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</si>
  <si>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</si>
  <si>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</si>
  <si>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</si>
  <si>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</si>
  <si>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</si>
  <si>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</si>
  <si>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</si>
  <si>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</si>
  <si>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</si>
  <si>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</si>
  <si>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</si>
  <si>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</si>
  <si>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</si>
  <si>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</si>
  <si>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</si>
  <si>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</si>
  <si>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</si>
  <si>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</si>
  <si>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</si>
  <si>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</si>
  <si>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</si>
  <si>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</si>
  <si>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</si>
  <si>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</si>
  <si>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</si>
  <si>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</si>
  <si>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</si>
  <si>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</si>
  <si>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</si>
  <si>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</si>
  <si>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</si>
  <si>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</si>
  <si>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</si>
  <si>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</si>
  <si>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</si>
  <si>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</si>
  <si>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</si>
  <si>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</si>
  <si>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</si>
  <si>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</si>
  <si>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</si>
  <si>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</si>
  <si>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</si>
  <si>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</si>
  <si>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</si>
  <si>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</si>
  <si>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</si>
  <si>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</si>
  <si>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</si>
  <si>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</si>
  <si>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</si>
  <si>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</si>
  <si>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</si>
  <si>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</si>
  <si>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</si>
  <si>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</si>
  <si>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</si>
  <si>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</si>
  <si>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</si>
  <si>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</si>
  <si>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</si>
  <si>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</si>
  <si>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</si>
  <si>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</si>
  <si>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</si>
  <si>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</si>
  <si>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</si>
  <si>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</si>
  <si>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</si>
  <si>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</si>
  <si>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</si>
  <si>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</si>
  <si>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</si>
  <si>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</si>
  <si>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</si>
  <si>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</si>
  <si>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</si>
  <si>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</si>
  <si>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</si>
  <si>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</si>
  <si>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</si>
  <si>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</si>
  <si>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</si>
  <si>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</si>
  <si>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</si>
  <si>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</si>
  <si>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</si>
  <si>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</si>
  <si>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</si>
  <si>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</si>
  <si>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</si>
  <si>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</si>
  <si>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</si>
  <si>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</si>
  <si>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</si>
  <si>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</si>
  <si>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</si>
  <si>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</si>
  <si>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</si>
  <si>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</si>
  <si>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</si>
  <si>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</si>
  <si>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</si>
  <si>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</si>
  <si>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</si>
  <si>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</si>
  <si>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</si>
  <si>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</si>
  <si>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</si>
  <si>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</si>
  <si>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</si>
  <si>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</si>
  <si>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</si>
  <si>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</si>
  <si>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</si>
  <si>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</si>
  <si>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</si>
  <si>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</si>
  <si>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</si>
  <si>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</si>
  <si>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</si>
  <si>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</si>
  <si>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</si>
  <si>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</si>
  <si>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</si>
  <si>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</si>
  <si>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</si>
  <si>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</si>
  <si>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</si>
  <si>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</si>
  <si>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</si>
  <si>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</si>
  <si>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</si>
  <si>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</si>
  <si>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</si>
  <si>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</si>
  <si>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</si>
  <si>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</si>
  <si>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</si>
  <si>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</si>
  <si>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</si>
  <si>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</si>
  <si>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</si>
  <si>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</si>
  <si>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</si>
  <si>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</si>
  <si>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</si>
  <si>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</si>
  <si>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</si>
  <si>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</si>
  <si>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</si>
  <si>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</si>
  <si>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</si>
  <si>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</si>
  <si>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</si>
  <si>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</si>
  <si>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</si>
  <si>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</si>
  <si>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</si>
  <si>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</si>
  <si>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</si>
  <si>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</si>
  <si>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</si>
  <si>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</si>
  <si>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</si>
  <si>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</si>
  <si>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</si>
  <si>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</si>
  <si>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</si>
  <si>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</si>
  <si>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</si>
  <si>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</si>
  <si>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</si>
  <si>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</si>
  <si>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</si>
  <si>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</si>
  <si>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</si>
  <si>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</si>
  <si>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</si>
  <si>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</si>
  <si>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</si>
  <si>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</si>
  <si>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</si>
  <si>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</si>
  <si>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</si>
  <si>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</si>
  <si>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</si>
  <si>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</si>
  <si>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</si>
  <si>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</si>
  <si>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</si>
  <si>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</si>
  <si>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</si>
  <si>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</si>
  <si>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</si>
  <si>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</si>
  <si>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</si>
  <si>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</si>
  <si>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</si>
  <si>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</si>
  <si>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</si>
  <si>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</si>
  <si>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</si>
  <si>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</si>
  <si>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</si>
  <si>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</si>
  <si>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</si>
  <si>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</si>
  <si>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</si>
  <si>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</si>
  <si>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</si>
  <si>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</si>
  <si>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</si>
  <si>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</si>
  <si>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</si>
  <si>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</si>
  <si>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</si>
  <si>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</si>
  <si>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</si>
  <si>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</si>
  <si>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</si>
  <si>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</si>
  <si>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</si>
  <si>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</si>
  <si>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</si>
  <si>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</si>
  <si>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</si>
  <si>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</si>
  <si>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</si>
  <si>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</si>
  <si>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</si>
  <si>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</si>
  <si>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</si>
  <si>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</si>
  <si>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</si>
  <si>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</si>
  <si>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</si>
  <si>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</si>
  <si>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</si>
  <si>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</si>
  <si>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</si>
  <si>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</si>
  <si>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</si>
  <si>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</si>
  <si>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</si>
  <si>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</si>
  <si>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</si>
  <si>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</si>
  <si>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</si>
  <si>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</si>
  <si>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</si>
  <si>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</si>
  <si>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</si>
  <si>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</si>
  <si>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</si>
  <si>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</si>
  <si>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</si>
  <si>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</si>
  <si>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</si>
  <si>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</si>
  <si>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</si>
  <si>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</si>
  <si>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</si>
  <si>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</si>
  <si>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</si>
  <si>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</si>
  <si>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</si>
  <si>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</si>
  <si>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</si>
  <si>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</si>
  <si>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</si>
  <si>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</si>
  <si>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</si>
  <si>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</si>
  <si>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</si>
  <si>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</si>
  <si>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</si>
  <si>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</si>
  <si>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</si>
  <si>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</si>
  <si>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</si>
  <si>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</si>
  <si>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</si>
  <si>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</si>
  <si>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</si>
  <si>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</si>
  <si>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</si>
  <si>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</si>
  <si>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</si>
  <si>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</si>
  <si>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</si>
  <si>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</si>
  <si>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</si>
  <si>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</si>
  <si>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</si>
  <si>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</si>
  <si>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</si>
  <si>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</si>
  <si>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</si>
  <si>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</si>
  <si>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</si>
  <si>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</si>
  <si>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</si>
  <si>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</si>
  <si>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</si>
  <si>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</si>
  <si>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</si>
  <si>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</si>
  <si>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</si>
  <si>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</si>
  <si>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</si>
  <si>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</si>
  <si>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</si>
  <si>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</si>
  <si>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</si>
  <si>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</si>
  <si>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</si>
  <si>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</si>
  <si>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</si>
  <si>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</si>
  <si>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</si>
  <si>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</si>
  <si>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</si>
  <si>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</si>
  <si>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</si>
  <si>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</si>
  <si>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</si>
  <si>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</si>
  <si>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</si>
  <si>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</si>
  <si>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</si>
  <si>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</si>
  <si>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</si>
  <si>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</si>
  <si>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</si>
  <si>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</si>
  <si>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</si>
  <si>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</si>
  <si>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</si>
  <si>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</si>
  <si>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</si>
  <si>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</si>
  <si>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</si>
  <si>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</si>
  <si>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</si>
  <si>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</si>
  <si>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</si>
  <si>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</si>
  <si>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</si>
  <si>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</si>
  <si>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</si>
  <si>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</si>
  <si>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</si>
  <si>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</si>
  <si>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</si>
  <si>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</si>
  <si>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</si>
  <si>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</si>
  <si>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</si>
  <si>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</si>
  <si>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</si>
  <si>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</si>
  <si>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</si>
  <si>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</si>
  <si>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</si>
  <si>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</si>
  <si>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</si>
  <si>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</si>
  <si>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</si>
  <si>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</si>
  <si>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</si>
  <si>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</si>
  <si>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</si>
  <si>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</si>
  <si>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</si>
  <si>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</si>
  <si>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</si>
  <si>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</si>
  <si>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</si>
  <si>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</si>
  <si>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</si>
  <si>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</si>
  <si>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</si>
  <si>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</si>
  <si>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</si>
  <si>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</si>
  <si>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</si>
  <si>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</si>
  <si>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</si>
  <si>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</si>
  <si>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</si>
  <si>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</si>
  <si>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</si>
  <si>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</si>
  <si>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</si>
  <si>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</si>
  <si>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</si>
  <si>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</si>
  <si>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</si>
  <si>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</si>
  <si>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</si>
  <si>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</si>
  <si>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</si>
  <si>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</si>
  <si>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</si>
  <si>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</si>
  <si>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</si>
  <si>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</si>
  <si>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</si>
  <si>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</si>
  <si>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</si>
  <si>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</si>
  <si>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</si>
  <si>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</si>
  <si>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</si>
  <si>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</si>
  <si>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</si>
  <si>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</si>
  <si>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</si>
  <si>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</si>
  <si>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</si>
  <si>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</si>
  <si>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</si>
  <si>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</si>
  <si>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</si>
  <si>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</si>
  <si>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</si>
  <si>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</si>
  <si>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</si>
  <si>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</si>
  <si>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</si>
  <si>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</si>
  <si>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</si>
  <si>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</si>
  <si>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</si>
  <si>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</si>
  <si>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</si>
  <si>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</si>
  <si>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</si>
  <si>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</si>
  <si>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</si>
  <si>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</si>
  <si>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</si>
  <si>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</si>
  <si>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</si>
  <si>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</si>
  <si>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</si>
  <si>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</si>
  <si>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</si>
  <si>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</si>
  <si>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</si>
  <si>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</si>
  <si>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</si>
  <si>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</si>
  <si>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</si>
  <si>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</si>
  <si>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</si>
  <si>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</si>
  <si>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</si>
  <si>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</si>
  <si>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</si>
  <si>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</si>
  <si>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</si>
  <si>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</si>
  <si>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</si>
  <si>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</si>
  <si>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</si>
  <si>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</si>
  <si>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</si>
  <si>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</si>
  <si>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</si>
  <si>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</si>
  <si>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</si>
  <si>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</si>
  <si>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</si>
  <si>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</si>
  <si>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</si>
  <si>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</si>
  <si>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</si>
  <si>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</si>
  <si>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</si>
  <si>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</si>
  <si>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</si>
  <si>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</si>
  <si>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</si>
  <si>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</si>
  <si>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</si>
  <si>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</si>
  <si>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</si>
  <si>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</si>
  <si>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</si>
  <si>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</si>
  <si>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</si>
  <si>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</si>
  <si>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</si>
  <si>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</si>
  <si>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</si>
  <si>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</si>
  <si>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</si>
  <si>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</si>
  <si>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</si>
  <si>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</si>
  <si>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</si>
  <si>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</si>
  <si>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</si>
  <si>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</si>
  <si>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</si>
  <si>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</si>
  <si>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</si>
  <si>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</si>
  <si>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</si>
  <si>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</si>
  <si>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</si>
  <si>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</si>
  <si>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</si>
  <si>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</si>
  <si>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</si>
  <si>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</si>
  <si>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</si>
  <si>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</si>
  <si>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</si>
  <si>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</si>
  <si>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</si>
  <si>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</si>
  <si>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</si>
  <si>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</si>
  <si>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</si>
  <si>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</si>
  <si>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</si>
  <si>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</si>
  <si>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</si>
  <si>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</si>
  <si>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</si>
  <si>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</si>
  <si>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</si>
  <si>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</si>
  <si>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</si>
  <si>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</si>
  <si>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</si>
  <si>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</si>
  <si>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</si>
  <si>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</si>
  <si>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</si>
  <si>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</si>
  <si>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</si>
  <si>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</si>
  <si>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</si>
  <si>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</si>
  <si>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</si>
  <si>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</si>
  <si>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</si>
  <si>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</si>
  <si>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</si>
  <si>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</si>
  <si>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</si>
  <si>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</si>
  <si>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</si>
  <si>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</si>
  <si>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</si>
  <si>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</si>
  <si>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</si>
  <si>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</si>
  <si>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</si>
  <si>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</si>
  <si>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</si>
  <si>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</si>
  <si>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</si>
  <si>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</si>
  <si>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</si>
  <si>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</si>
  <si>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</si>
  <si>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</si>
  <si>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</si>
  <si>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</si>
  <si>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</si>
  <si>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</si>
  <si>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</si>
  <si>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</si>
  <si>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</si>
  <si>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</si>
  <si>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</si>
  <si>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</si>
  <si>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</si>
  <si>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</si>
  <si>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</si>
  <si>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</si>
  <si>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</si>
  <si>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</si>
  <si>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</si>
  <si>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</si>
  <si>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</si>
  <si>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</si>
  <si>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</si>
  <si>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</si>
  <si>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</si>
  <si>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</si>
  <si>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</si>
  <si>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</si>
  <si>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</si>
  <si>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</si>
  <si>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</si>
  <si>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</si>
  <si>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</si>
  <si>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</si>
  <si>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</si>
  <si>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</si>
  <si>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</si>
  <si>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</si>
  <si>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</si>
  <si>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</si>
  <si>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</si>
  <si>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</si>
  <si>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</si>
  <si>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</si>
  <si>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</si>
  <si>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</si>
  <si>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</si>
  <si>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</si>
  <si>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</si>
  <si>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</si>
  <si>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</si>
  <si>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</si>
  <si>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</si>
  <si>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</si>
  <si>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</si>
  <si>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</si>
  <si>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</si>
  <si>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</si>
  <si>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</si>
  <si>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</si>
  <si>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</si>
  <si>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</si>
  <si>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</si>
  <si>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</si>
  <si>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</si>
  <si>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</si>
  <si>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</si>
  <si>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</si>
  <si>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</si>
  <si>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</si>
  <si>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</si>
  <si>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</si>
  <si>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</si>
  <si>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</si>
  <si>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</si>
  <si>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</si>
  <si>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</si>
  <si>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</si>
  <si>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</si>
  <si>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</si>
  <si>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</si>
  <si>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</si>
  <si>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</si>
  <si>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</si>
  <si>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</si>
  <si>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</si>
  <si>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</si>
  <si>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</si>
  <si>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</si>
  <si>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</si>
  <si>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</si>
  <si>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</si>
  <si>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</si>
  <si>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</si>
  <si>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</si>
  <si>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</si>
  <si>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</si>
  <si>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</si>
  <si>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</si>
  <si>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</si>
  <si>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</si>
  <si>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</si>
  <si>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</si>
  <si>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</si>
  <si>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</si>
  <si>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</si>
  <si>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</si>
  <si>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</si>
  <si>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</si>
  <si>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</si>
  <si>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</si>
  <si>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</si>
  <si>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</si>
  <si>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</si>
  <si>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</si>
  <si>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</si>
  <si>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</si>
  <si>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</si>
  <si>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</si>
  <si>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</si>
  <si>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</si>
  <si>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</si>
  <si>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</si>
  <si>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</si>
  <si>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</si>
  <si>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</si>
  <si>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</si>
  <si>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</si>
  <si>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</si>
  <si>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</si>
  <si>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</si>
  <si>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</si>
  <si>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</si>
  <si>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</si>
  <si>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</si>
  <si>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</si>
  <si>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</si>
  <si>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</si>
  <si>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</si>
  <si>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</si>
  <si>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</si>
  <si>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</si>
  <si>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</si>
  <si>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</si>
  <si>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</si>
  <si>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</si>
  <si>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</si>
  <si>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</si>
  <si>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</si>
  <si>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</si>
  <si>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</si>
  <si>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</si>
  <si>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</si>
  <si>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</si>
  <si>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</si>
  <si>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</si>
  <si>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</si>
  <si>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</si>
  <si>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</si>
  <si>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</si>
  <si>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</si>
  <si>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</si>
  <si>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</si>
  <si>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</si>
  <si>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</si>
  <si>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</si>
  <si>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</si>
  <si>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</si>
  <si>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</si>
  <si>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</si>
  <si>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</si>
  <si>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</si>
  <si>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</si>
  <si>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</si>
  <si>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</si>
  <si>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</si>
  <si>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</si>
  <si>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</si>
  <si>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</si>
  <si>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</si>
  <si>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</si>
  <si>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</si>
  <si>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</si>
  <si>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</si>
  <si>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</si>
  <si>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</si>
  <si>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</si>
  <si>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</si>
  <si>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</si>
  <si>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</si>
  <si>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</si>
  <si>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</si>
  <si>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</si>
  <si>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</si>
  <si>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</si>
  <si>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</si>
  <si>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</si>
  <si>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</si>
  <si>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</si>
  <si>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</si>
  <si>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</si>
  <si>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</si>
  <si>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</si>
  <si>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</si>
  <si>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</si>
  <si>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</si>
  <si>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</si>
  <si>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</si>
  <si>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</si>
  <si>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</si>
  <si>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</si>
  <si>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</si>
  <si>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</si>
  <si>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</si>
  <si>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</si>
  <si>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</si>
  <si>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</si>
  <si>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</si>
  <si>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</si>
  <si>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</si>
  <si>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</si>
  <si>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</si>
  <si>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</si>
  <si>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</si>
  <si>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</si>
  <si>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</si>
  <si>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</si>
  <si>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</si>
  <si>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</si>
  <si>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</si>
  <si>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</si>
  <si>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</si>
  <si>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</si>
  <si>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</si>
  <si>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</si>
  <si>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</si>
  <si>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</si>
  <si>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</si>
  <si>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</si>
  <si>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</si>
  <si>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</si>
  <si>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</si>
  <si>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</si>
  <si>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</si>
  <si>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</si>
  <si>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</si>
  <si>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</si>
  <si>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</si>
  <si>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</si>
  <si>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</si>
  <si>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</si>
  <si>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</si>
  <si>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</si>
  <si>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</si>
  <si>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</si>
  <si>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</si>
  <si>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</si>
  <si>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</si>
  <si>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</si>
  <si>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</si>
  <si>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</si>
  <si>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</si>
  <si>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</si>
  <si>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</si>
  <si>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</si>
  <si>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</si>
  <si>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</si>
  <si>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</si>
  <si>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</si>
  <si>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</si>
  <si>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</si>
  <si>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</si>
  <si>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</si>
  <si>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</si>
  <si>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</si>
  <si>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</si>
  <si>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</si>
  <si>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</si>
  <si>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</si>
  <si>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</si>
  <si>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</si>
  <si>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</si>
  <si>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</si>
  <si>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</si>
  <si>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</si>
  <si>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</si>
  <si>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</si>
  <si>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</si>
  <si>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</si>
  <si>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</si>
  <si>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</si>
  <si>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</si>
  <si>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</si>
  <si>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</si>
  <si>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</si>
  <si>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</si>
  <si>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</si>
  <si>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</si>
  <si>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</si>
  <si>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</si>
  <si>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</si>
  <si>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</si>
  <si>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</si>
  <si>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</si>
  <si>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</si>
  <si>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</si>
  <si>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</si>
  <si>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</si>
  <si>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</si>
  <si>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</si>
  <si>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</si>
  <si>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</si>
  <si>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</si>
  <si>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</si>
  <si>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</si>
  <si>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</si>
  <si>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</si>
  <si>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</si>
  <si>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</si>
  <si>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</si>
  <si>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</si>
  <si>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</si>
  <si>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</si>
  <si>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</si>
  <si>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</si>
  <si>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</si>
  <si>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</si>
  <si>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</si>
  <si>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</si>
  <si>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</si>
  <si>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</si>
  <si>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</si>
  <si>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</si>
  <si>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</si>
  <si>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</si>
  <si>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</si>
  <si>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</si>
  <si>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</si>
  <si>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</si>
  <si>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</si>
  <si>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</si>
  <si>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</si>
  <si>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</si>
  <si>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</si>
  <si>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</si>
  <si>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</si>
  <si>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</si>
  <si>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</si>
  <si>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</si>
  <si>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</si>
  <si>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</si>
  <si>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</si>
  <si>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</si>
  <si>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</si>
  <si>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</si>
  <si>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</si>
  <si>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</si>
  <si>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</si>
  <si>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</si>
  <si>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</si>
  <si>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</si>
  <si>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</si>
  <si>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</si>
  <si>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</si>
  <si>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</si>
  <si>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</si>
  <si>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</si>
  <si>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</si>
  <si>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</si>
  <si>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</si>
  <si>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</si>
  <si>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</si>
  <si>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</si>
  <si>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</si>
  <si>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</si>
  <si>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</si>
  <si>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</si>
  <si>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</si>
  <si>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</si>
  <si>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</si>
  <si>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</si>
  <si>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</si>
  <si>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</si>
  <si>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</si>
  <si>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</si>
  <si>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</si>
  <si>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</si>
  <si>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</si>
  <si>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</si>
  <si>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</si>
  <si>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</si>
  <si>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</si>
  <si>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</si>
  <si>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</si>
  <si>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</si>
  <si>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</si>
  <si>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</si>
  <si>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</si>
  <si>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</si>
  <si>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</si>
  <si>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</si>
  <si>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</si>
  <si>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</si>
  <si>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</si>
  <si>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</si>
  <si>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</si>
  <si>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</si>
  <si>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</si>
  <si>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</si>
  <si>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</si>
  <si>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</si>
  <si>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</si>
  <si>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</si>
  <si>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</si>
  <si>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</si>
  <si>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</si>
  <si>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</si>
  <si>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</si>
  <si>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</si>
  <si>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</si>
  <si>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</si>
  <si>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</si>
  <si>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</si>
  <si>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</si>
  <si>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</si>
  <si>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</si>
  <si>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</si>
  <si>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</si>
  <si>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</si>
  <si>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</si>
  <si>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</si>
  <si>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</si>
  <si>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</si>
  <si>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</si>
  <si>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</si>
  <si>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</si>
  <si>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</si>
  <si>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</si>
  <si>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</si>
  <si>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</si>
  <si>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</si>
  <si>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</si>
  <si>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</si>
  <si>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</si>
  <si>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</si>
  <si>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</si>
  <si>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</si>
  <si>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</si>
  <si>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</si>
  <si>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</si>
  <si>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</si>
  <si>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</si>
  <si>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</si>
  <si>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</si>
  <si>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</si>
  <si>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</si>
  <si>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</si>
  <si>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</si>
  <si>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</si>
  <si>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</si>
  <si>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</si>
  <si>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</si>
  <si>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</si>
  <si>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</si>
  <si>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</si>
  <si>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</si>
  <si>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</si>
  <si>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</si>
  <si>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</si>
  <si>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</si>
  <si>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</si>
  <si>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</si>
  <si>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</si>
  <si>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</si>
  <si>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</si>
  <si>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</si>
  <si>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</si>
  <si>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</si>
  <si>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</si>
  <si>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</si>
  <si>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</si>
  <si>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</si>
  <si>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</si>
  <si>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</si>
  <si>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</si>
  <si>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</si>
  <si>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</si>
  <si>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</si>
  <si>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</si>
  <si>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</si>
  <si>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</si>
  <si>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</si>
  <si>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</si>
  <si>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</si>
  <si>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</si>
  <si>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</si>
  <si>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</si>
  <si>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</si>
  <si>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</si>
  <si>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</si>
  <si>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</si>
  <si>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</si>
  <si>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</si>
  <si>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</si>
  <si>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</si>
  <si>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</si>
  <si>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</si>
  <si>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</si>
  <si>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</si>
  <si>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</si>
  <si>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</si>
  <si>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</si>
  <si>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</si>
  <si>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</si>
  <si>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</si>
  <si>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</si>
  <si>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</si>
  <si>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</si>
  <si>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</si>
  <si>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</si>
  <si>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</si>
  <si>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</si>
  <si>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</si>
  <si>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</si>
  <si>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</si>
  <si>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</si>
  <si>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</si>
  <si>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</si>
  <si>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</si>
  <si>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</si>
  <si>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</si>
  <si>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</si>
  <si>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</si>
  <si>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</si>
  <si>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</si>
  <si>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</si>
  <si>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</si>
  <si>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</si>
  <si>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</si>
  <si>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</si>
  <si>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</si>
  <si>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</si>
  <si>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</si>
  <si>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</si>
  <si>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</si>
  <si>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</si>
  <si>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</si>
  <si>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</si>
  <si>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</si>
  <si>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</si>
  <si>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</si>
  <si>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</si>
  <si>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</si>
  <si>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</si>
  <si>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</si>
  <si>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</si>
  <si>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</si>
  <si>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</si>
  <si>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</si>
  <si>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</si>
  <si>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</si>
  <si>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</si>
  <si>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</si>
  <si>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</si>
  <si>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</si>
  <si>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</si>
  <si>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</si>
  <si>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</si>
  <si>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</si>
  <si>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</si>
  <si>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</si>
  <si>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</si>
  <si>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</si>
  <si>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</si>
  <si>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</si>
  <si>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</si>
  <si>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</si>
  <si>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</si>
  <si>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</si>
  <si>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</si>
  <si>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</si>
  <si>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</si>
  <si>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</si>
  <si>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</si>
  <si>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</si>
  <si>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</si>
  <si>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</si>
  <si>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</si>
  <si>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</si>
  <si>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</si>
  <si>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</si>
  <si>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</si>
  <si>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</si>
  <si>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</si>
  <si>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</si>
  <si>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</si>
  <si>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</si>
  <si>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</si>
  <si>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</si>
  <si>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</si>
  <si>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</si>
  <si>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</si>
  <si>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</si>
  <si>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</si>
  <si>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</si>
  <si>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</si>
  <si>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</si>
  <si>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</si>
  <si>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</si>
  <si>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</si>
  <si>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</si>
  <si>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</si>
  <si>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</si>
  <si>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</si>
  <si>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</si>
  <si>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</si>
  <si>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</si>
  <si>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</si>
  <si>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</si>
  <si>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</si>
  <si>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</si>
  <si>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</si>
  <si>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</si>
  <si>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</si>
  <si>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</si>
  <si>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</si>
  <si>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</si>
  <si>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</si>
  <si>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</si>
  <si>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</si>
  <si>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</si>
  <si>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</si>
  <si>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</si>
  <si>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</si>
  <si>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</si>
  <si>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</si>
  <si>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</si>
  <si>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</si>
  <si>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</si>
  <si>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</si>
  <si>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</si>
  <si>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</si>
  <si>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</si>
  <si>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</si>
  <si>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</si>
  <si>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</si>
  <si>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</si>
  <si>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</si>
  <si>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</si>
  <si>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</si>
  <si>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</si>
  <si>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</si>
  <si>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</si>
  <si>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</si>
  <si>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</si>
  <si>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</si>
  <si>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</si>
  <si>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</si>
  <si>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</si>
  <si>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</si>
  <si>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</si>
  <si>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</si>
  <si>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</si>
  <si>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</si>
  <si>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</si>
  <si>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</si>
  <si>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</si>
  <si>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</si>
  <si>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</si>
  <si>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</si>
  <si>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</si>
  <si>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</si>
  <si>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</si>
  <si>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</si>
  <si>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</si>
  <si>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</si>
  <si>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</si>
  <si>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</si>
  <si>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</si>
  <si>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</si>
  <si>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</si>
  <si>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</si>
  <si>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</si>
  <si>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</si>
  <si>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</si>
  <si>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</si>
  <si>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</si>
  <si>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</si>
  <si>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</si>
  <si>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</si>
  <si>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</si>
  <si>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</si>
  <si>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</si>
  <si>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</si>
  <si>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</si>
  <si>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</si>
  <si>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</si>
  <si>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</si>
  <si>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</si>
  <si>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</si>
  <si>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</si>
  <si>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</si>
  <si>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</si>
  <si>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</si>
  <si>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</si>
  <si>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</si>
  <si>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</si>
  <si>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</si>
  <si>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</si>
  <si>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</si>
  <si>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</si>
  <si>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</si>
  <si>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</si>
  <si>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</si>
  <si>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</si>
  <si>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</si>
  <si>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</si>
  <si>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</si>
  <si>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</si>
  <si>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</si>
  <si>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</si>
  <si>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</si>
  <si>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</si>
  <si>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</si>
  <si>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</si>
  <si>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</si>
  <si>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</si>
  <si>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</si>
  <si>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</si>
  <si>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</si>
  <si>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</si>
  <si>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</si>
  <si>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</si>
  <si>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</si>
  <si>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</si>
  <si>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</si>
  <si>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</si>
  <si>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</si>
  <si>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</si>
  <si>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</si>
  <si>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</si>
  <si>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</si>
  <si>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</si>
  <si>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</si>
  <si>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</si>
  <si>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</si>
  <si>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</si>
  <si>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</si>
  <si>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</si>
  <si>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</si>
  <si>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</si>
  <si>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</si>
  <si>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</si>
  <si>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</si>
  <si>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</si>
  <si>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</si>
  <si>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</si>
  <si>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</si>
  <si>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</si>
  <si>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</si>
  <si>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</si>
  <si>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</si>
  <si>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</si>
  <si>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</si>
  <si>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</si>
  <si>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</si>
  <si>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</si>
  <si>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</si>
  <si>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</si>
  <si>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</si>
  <si>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</si>
  <si>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</si>
  <si>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</si>
  <si>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</si>
  <si>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</si>
  <si>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</si>
  <si>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</si>
  <si>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</si>
  <si>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</si>
  <si>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</si>
  <si>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</si>
  <si>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</si>
  <si>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</si>
  <si>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</si>
  <si>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</si>
  <si>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</si>
  <si>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</si>
  <si>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</si>
  <si>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</si>
  <si>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</si>
  <si>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</si>
  <si>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</si>
  <si>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</si>
  <si>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</si>
  <si>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</si>
  <si>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</si>
  <si>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</si>
  <si>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</si>
  <si>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</si>
  <si>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</si>
  <si>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</si>
  <si>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</si>
  <si>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</si>
  <si>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</si>
  <si>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</si>
  <si>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</si>
  <si>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</si>
  <si>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</si>
  <si>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</si>
  <si>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</si>
  <si>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</si>
  <si>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</si>
  <si>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</si>
  <si>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</si>
  <si>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</si>
  <si>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</si>
  <si>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</si>
  <si>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</si>
  <si>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</si>
  <si>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</si>
  <si>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</si>
  <si>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</si>
  <si>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</si>
  <si>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</si>
  <si>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</si>
  <si>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</si>
  <si>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</si>
  <si>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</si>
  <si>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</si>
  <si>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</si>
  <si>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</si>
  <si>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</si>
  <si>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</si>
  <si>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</si>
  <si>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</si>
  <si>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</si>
  <si>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</si>
  <si>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</si>
  <si>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</si>
  <si>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</si>
  <si>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</si>
  <si>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</si>
  <si>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</si>
  <si>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</si>
  <si>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</si>
  <si>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</si>
  <si>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</si>
  <si>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</si>
  <si>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</si>
  <si>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</si>
  <si>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</si>
  <si>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</si>
  <si>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</si>
  <si>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</si>
  <si>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</si>
  <si>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</si>
  <si>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</si>
  <si>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</si>
  <si>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</si>
  <si>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</si>
  <si>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</si>
  <si>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</si>
  <si>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</si>
  <si>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</si>
  <si>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</si>
  <si>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</si>
  <si>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</si>
  <si>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</si>
  <si>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</si>
  <si>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</si>
  <si>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</si>
  <si>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</si>
  <si>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</si>
  <si>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</si>
  <si>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</si>
  <si>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</si>
  <si>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</si>
  <si>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</si>
  <si>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</si>
  <si>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</si>
  <si>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</si>
  <si>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</si>
  <si>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</si>
  <si>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</si>
  <si>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</si>
  <si>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</si>
  <si>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</si>
  <si>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</si>
  <si>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</si>
  <si>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</si>
  <si>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</si>
  <si>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</si>
  <si>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</si>
  <si>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</si>
  <si>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</si>
  <si>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</si>
  <si>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</si>
  <si>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</si>
  <si>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</si>
  <si>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</si>
  <si>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</si>
  <si>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</si>
  <si>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</si>
  <si>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</si>
  <si>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</si>
  <si>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</si>
  <si>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</si>
  <si>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</si>
  <si>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</si>
  <si>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</si>
  <si>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</si>
  <si>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</si>
  <si>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</si>
  <si>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</si>
  <si>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</si>
  <si>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</si>
  <si>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</si>
  <si>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</si>
  <si>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</si>
  <si>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</si>
  <si>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</si>
  <si>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</si>
  <si>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</si>
  <si>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</si>
  <si>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</si>
  <si>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</si>
  <si>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</si>
  <si>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</si>
  <si>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</si>
  <si>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</si>
  <si>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</si>
  <si>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</si>
  <si>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</si>
  <si>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</si>
  <si>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</si>
  <si>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</si>
  <si>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</si>
  <si>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</si>
  <si>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</si>
  <si>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</si>
  <si>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</si>
  <si>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</si>
  <si>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</si>
  <si>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</si>
  <si>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</si>
  <si>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</si>
  <si>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</si>
  <si>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</si>
  <si>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</si>
  <si>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</si>
  <si>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</si>
  <si>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</si>
  <si>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</si>
  <si>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</si>
  <si>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</si>
  <si>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</si>
  <si>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</si>
  <si>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</si>
  <si>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</si>
  <si>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</si>
  <si>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</si>
  <si>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</si>
  <si>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</si>
  <si>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</si>
  <si>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</si>
  <si>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</si>
  <si>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</si>
  <si>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</si>
  <si>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</si>
  <si>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</si>
  <si>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</si>
  <si>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</si>
  <si>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</si>
  <si>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</si>
  <si>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</si>
  <si>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</si>
  <si>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</si>
  <si>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</si>
  <si>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</si>
  <si>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</si>
  <si>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</si>
  <si>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</si>
  <si>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</si>
  <si>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</si>
  <si>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</si>
  <si>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</si>
  <si>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</si>
  <si>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</si>
  <si>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</si>
  <si>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</si>
  <si>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</si>
  <si>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</si>
  <si>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</si>
  <si>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</si>
  <si>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</si>
  <si>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</si>
  <si>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</si>
  <si>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</si>
  <si>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</si>
  <si>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</si>
  <si>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</si>
  <si>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</si>
  <si>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</si>
  <si>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</si>
  <si>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</si>
  <si>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</si>
  <si>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</si>
  <si>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</si>
  <si>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</si>
  <si>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</si>
  <si>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</si>
  <si>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</si>
  <si>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</si>
  <si>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</si>
  <si>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</si>
  <si>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</si>
  <si>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</si>
  <si>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</si>
  <si>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</si>
  <si>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</si>
  <si>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</si>
  <si>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</si>
  <si>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</si>
  <si>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</si>
  <si>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</si>
  <si>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</si>
  <si>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</si>
  <si>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</si>
  <si>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</si>
  <si>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</si>
  <si>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</si>
  <si>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</si>
  <si>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</si>
  <si>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</si>
  <si>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</si>
  <si>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</si>
  <si>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</si>
  <si>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</si>
  <si>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</si>
  <si>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</si>
  <si>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</si>
  <si>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</si>
  <si>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</si>
  <si>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</si>
  <si>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</si>
  <si>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</si>
  <si>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</si>
  <si>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</si>
  <si>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</si>
  <si>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</si>
  <si>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</si>
  <si>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</si>
  <si>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</si>
  <si>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</si>
  <si>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</si>
  <si>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</si>
  <si>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</si>
  <si>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</si>
  <si>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</si>
  <si>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</si>
  <si>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</si>
  <si>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</si>
  <si>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</si>
  <si>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</si>
  <si>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</si>
  <si>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</si>
  <si>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</si>
  <si>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</si>
  <si>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</si>
  <si>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</si>
  <si>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</si>
  <si>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</si>
  <si>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</si>
  <si>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</si>
  <si>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</si>
  <si>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</si>
  <si>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</si>
  <si>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</si>
  <si>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</si>
  <si>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</si>
  <si>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</si>
  <si>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</si>
  <si>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</si>
  <si>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</si>
  <si>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</si>
  <si>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</si>
  <si>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</si>
  <si>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</si>
  <si>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</si>
  <si>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</si>
  <si>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</si>
  <si>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</si>
  <si>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</si>
  <si>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</si>
  <si>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</si>
  <si>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</si>
  <si>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</si>
  <si>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</si>
  <si>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</si>
  <si>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</si>
  <si>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</si>
  <si>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</si>
  <si>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</si>
  <si>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</si>
  <si>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</si>
  <si>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</si>
  <si>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</si>
  <si>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</si>
  <si>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</si>
  <si>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</si>
  <si>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</si>
  <si>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</si>
  <si>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</si>
  <si>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</si>
  <si>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</si>
  <si>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</si>
  <si>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</si>
  <si>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</si>
  <si>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</si>
  <si>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</si>
  <si>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</si>
  <si>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</si>
  <si>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</si>
  <si>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</si>
  <si>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</si>
  <si>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</si>
  <si>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</si>
  <si>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</si>
  <si>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</si>
  <si>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</si>
  <si>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</si>
  <si>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</si>
  <si>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</si>
  <si>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</si>
  <si>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</si>
  <si>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</si>
  <si>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</si>
  <si>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</si>
  <si>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</si>
  <si>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</si>
  <si>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</si>
  <si>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</si>
  <si>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</si>
  <si>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</si>
  <si>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</si>
  <si>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</si>
  <si>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</si>
  <si>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</si>
  <si>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</si>
  <si>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</si>
  <si>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</si>
  <si>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</si>
  <si>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</si>
  <si>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</si>
  <si>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</si>
  <si>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</si>
  <si>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</si>
  <si>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</si>
  <si>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</si>
  <si>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</si>
  <si>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</si>
  <si>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</si>
  <si>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</si>
  <si>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</si>
  <si>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</si>
  <si>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</si>
  <si>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</si>
  <si>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</si>
  <si>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</si>
  <si>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</si>
  <si>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</si>
  <si>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</si>
  <si>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</si>
  <si>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</si>
  <si>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</si>
  <si>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</si>
  <si>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</si>
  <si>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</si>
  <si>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</si>
  <si>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</si>
  <si>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</si>
  <si>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</si>
  <si>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</si>
  <si>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</si>
  <si>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</si>
  <si>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</si>
  <si>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</si>
  <si>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</si>
  <si>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</si>
  <si>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</si>
  <si>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</si>
  <si>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</si>
  <si>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</si>
  <si>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</si>
  <si>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</si>
  <si>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</si>
  <si>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</si>
  <si>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</si>
  <si>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</si>
  <si>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</si>
  <si>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</si>
  <si>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</si>
  <si>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</si>
  <si>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</si>
  <si>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</si>
  <si>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</si>
  <si>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</si>
  <si>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</si>
  <si>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</si>
  <si>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</si>
  <si>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</si>
  <si>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</si>
  <si>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</si>
  <si>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</si>
  <si>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</si>
  <si>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</si>
  <si>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</si>
  <si>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</si>
  <si>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</si>
  <si>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</si>
  <si>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</si>
  <si>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</si>
  <si>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</si>
  <si>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</si>
  <si>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</si>
  <si>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</si>
  <si>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</si>
  <si>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</si>
  <si>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</si>
  <si>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</si>
  <si>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</si>
  <si>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</si>
  <si>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</si>
  <si>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</si>
  <si>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</si>
  <si>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</si>
  <si>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</si>
  <si>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</si>
  <si>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</si>
  <si>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</si>
  <si>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</si>
  <si>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</si>
  <si>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</si>
  <si>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</si>
  <si>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</si>
  <si>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</si>
  <si>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</si>
  <si>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</si>
  <si>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</si>
  <si>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</si>
  <si>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</si>
  <si>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</si>
  <si>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</si>
  <si>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</si>
  <si>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</si>
  <si>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</si>
  <si>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</si>
  <si>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</si>
  <si>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</si>
  <si>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</si>
  <si>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</si>
  <si>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</si>
  <si>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</si>
  <si>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</si>
  <si>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</si>
  <si>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</si>
  <si>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</si>
  <si>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</si>
  <si>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</si>
  <si>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</si>
  <si>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</si>
  <si>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</si>
  <si>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</si>
  <si>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</si>
  <si>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</si>
  <si>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</si>
  <si>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</si>
  <si>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</si>
  <si>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</si>
  <si>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</si>
  <si>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</si>
  <si>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</si>
  <si>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</si>
  <si>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</si>
  <si>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</si>
  <si>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</si>
  <si>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</si>
  <si>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</si>
  <si>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</si>
  <si>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</si>
  <si>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</si>
  <si>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</si>
  <si>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</si>
  <si>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</si>
  <si>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</si>
  <si>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</si>
  <si>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</si>
  <si>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</si>
  <si>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</si>
  <si>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</si>
  <si>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</si>
  <si>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</si>
  <si>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</si>
  <si>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</si>
  <si>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</si>
  <si>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</si>
  <si>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</si>
  <si>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</si>
  <si>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</si>
  <si>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</si>
  <si>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</si>
  <si>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</si>
  <si>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</si>
  <si>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</si>
  <si>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</si>
  <si>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</si>
  <si>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</si>
  <si>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</si>
  <si>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</si>
  <si>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</si>
  <si>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</si>
  <si>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</si>
  <si>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</si>
  <si>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</si>
  <si>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</si>
  <si>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</si>
  <si>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</si>
  <si>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</si>
  <si>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</si>
  <si>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</si>
  <si>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</si>
  <si>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</si>
  <si>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</si>
  <si>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</si>
  <si>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</si>
  <si>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</si>
  <si>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</si>
  <si>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</si>
  <si>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</si>
  <si>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</si>
  <si>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</si>
  <si>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</si>
  <si>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</si>
  <si>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</si>
  <si>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</si>
  <si>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</si>
  <si>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</si>
  <si>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</si>
  <si>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</si>
  <si>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</si>
  <si>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</si>
  <si>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</si>
  <si>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</si>
  <si>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</si>
  <si>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</si>
  <si>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</si>
  <si>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</si>
  <si>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</si>
  <si>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</si>
  <si>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</si>
  <si>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</si>
  <si>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</si>
  <si>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</si>
  <si>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</si>
  <si>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</si>
  <si>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</si>
  <si>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</si>
  <si>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</si>
  <si>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</si>
  <si>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</si>
  <si>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</si>
  <si>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</si>
  <si>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</si>
  <si>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</si>
  <si>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</si>
  <si>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</si>
  <si>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</si>
  <si>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</si>
  <si>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</si>
  <si>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</si>
  <si>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</si>
  <si>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</si>
  <si>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</si>
  <si>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</si>
  <si>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</si>
  <si>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</si>
  <si>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</si>
  <si>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</si>
  <si>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</si>
  <si>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</si>
  <si>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</si>
  <si>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</si>
  <si>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</si>
  <si>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</si>
  <si>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</si>
  <si>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</si>
  <si>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</si>
  <si>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</si>
  <si>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</si>
  <si>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</si>
  <si>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</si>
  <si>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</si>
  <si>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</si>
  <si>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</si>
  <si>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</si>
  <si>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</si>
  <si>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</si>
  <si>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</si>
  <si>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</si>
  <si>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</si>
  <si>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</si>
  <si>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</si>
  <si>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</si>
  <si>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</si>
  <si>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</si>
  <si>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</si>
  <si>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</si>
  <si>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</si>
  <si>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</si>
  <si>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</si>
  <si>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</si>
  <si>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</si>
  <si>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</si>
  <si>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</si>
  <si>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</si>
  <si>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</si>
  <si>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</si>
  <si>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</si>
  <si>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</si>
  <si>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</si>
  <si>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</si>
  <si>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</si>
  <si>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</si>
  <si>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</si>
  <si>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</si>
  <si>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</si>
  <si>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</si>
  <si>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</si>
  <si>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</si>
  <si>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</si>
  <si>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</si>
  <si>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</si>
  <si>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</si>
  <si>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</si>
  <si>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</si>
  <si>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</si>
  <si>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</si>
  <si>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</si>
  <si>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</si>
  <si>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</si>
  <si>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</si>
  <si>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</si>
  <si>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</si>
  <si>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</si>
  <si>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</si>
  <si>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</si>
  <si>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</si>
  <si>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</si>
  <si>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</si>
  <si>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</si>
  <si>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</si>
  <si>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</si>
  <si>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</si>
  <si>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</si>
  <si>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</si>
  <si>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</si>
  <si>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</si>
  <si>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</si>
  <si>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</si>
  <si>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</si>
  <si>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</si>
  <si>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</si>
  <si>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</si>
  <si>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</si>
  <si>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</si>
  <si>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</si>
  <si>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</si>
  <si>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</si>
  <si>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</si>
  <si>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</si>
  <si>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</si>
  <si>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</si>
  <si>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</si>
  <si>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</si>
  <si>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</si>
  <si>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</si>
  <si>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</si>
  <si>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</si>
  <si>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</si>
  <si>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</si>
  <si>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</si>
  <si>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</si>
  <si>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</si>
  <si>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</si>
  <si>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</si>
  <si>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</si>
  <si>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</si>
  <si>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</si>
  <si>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</si>
  <si>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</si>
  <si>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</si>
  <si>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</si>
  <si>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</si>
  <si>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</si>
  <si>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</si>
  <si>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</si>
  <si>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</si>
  <si>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</si>
  <si>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</si>
  <si>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</si>
  <si>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</si>
  <si>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</si>
  <si>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</si>
  <si>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</si>
  <si>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</si>
  <si>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</si>
  <si>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</si>
  <si>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</si>
  <si>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</si>
  <si>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</si>
  <si>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</si>
  <si>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</si>
  <si>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</si>
  <si>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</si>
  <si>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</si>
  <si>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</si>
  <si>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</si>
  <si>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</si>
  <si>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</si>
  <si>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</si>
  <si>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</si>
  <si>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</si>
  <si>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</si>
  <si>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</si>
  <si>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</si>
  <si>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</si>
  <si>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</si>
  <si>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</si>
  <si>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</si>
  <si>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</si>
  <si>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</si>
  <si>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</si>
  <si>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</si>
  <si>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</si>
  <si>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</si>
  <si>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</si>
  <si>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</si>
  <si>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</si>
  <si>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</si>
  <si>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</si>
  <si>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</si>
  <si>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</si>
  <si>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</si>
  <si>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</si>
  <si>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</si>
  <si>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</si>
  <si>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</si>
  <si>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</si>
  <si>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</si>
  <si>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</si>
  <si>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</si>
  <si>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</si>
  <si>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</si>
  <si>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</si>
  <si>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</si>
  <si>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</si>
  <si>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</si>
  <si>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</si>
  <si>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</si>
  <si>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</si>
  <si>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</si>
  <si>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</si>
  <si>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</si>
  <si>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</si>
  <si>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</si>
  <si>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</si>
  <si>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</si>
  <si>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</si>
  <si>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</si>
  <si>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</si>
  <si>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</si>
  <si>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</si>
  <si>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</si>
  <si>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</si>
  <si>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</si>
  <si>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</si>
  <si>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</si>
  <si>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</si>
  <si>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</si>
  <si>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</si>
  <si>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</si>
  <si>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</si>
  <si>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</si>
  <si>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</si>
  <si>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</si>
  <si>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</si>
  <si>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</si>
  <si>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</si>
  <si>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</si>
  <si>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</si>
  <si>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</si>
  <si>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</si>
  <si>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</si>
  <si>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</si>
  <si>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</si>
  <si>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</si>
  <si>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</si>
  <si>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</si>
  <si>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</si>
  <si>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</si>
  <si>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</si>
  <si>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</si>
  <si>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</si>
  <si>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</si>
  <si>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</si>
  <si>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</si>
  <si>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</si>
  <si>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</si>
  <si>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</si>
  <si>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</si>
  <si>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</si>
  <si>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</si>
  <si>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</si>
  <si>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</si>
  <si>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</si>
  <si>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</si>
  <si>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</si>
  <si>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</si>
  <si>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</si>
  <si>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</si>
  <si>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</si>
  <si>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</si>
  <si>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</si>
  <si>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</si>
  <si>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</si>
  <si>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</si>
  <si>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</si>
  <si>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</si>
  <si>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</si>
  <si>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</si>
  <si>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</si>
  <si>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</si>
  <si>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</si>
  <si>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</si>
  <si>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</si>
  <si>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</si>
  <si>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</si>
  <si>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</si>
  <si>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</si>
  <si>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</si>
  <si>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</si>
  <si>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</si>
  <si>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</si>
  <si>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</si>
  <si>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</si>
  <si>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</si>
  <si>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</si>
  <si>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</si>
  <si>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</si>
  <si>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</si>
  <si>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</si>
  <si>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</si>
  <si>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</si>
  <si>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</si>
  <si>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</si>
  <si>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</si>
  <si>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</si>
  <si>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</si>
  <si>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</si>
  <si>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</si>
  <si>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</si>
  <si>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</si>
  <si>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</si>
  <si>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</si>
  <si>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</si>
  <si>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</si>
  <si>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</si>
  <si>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</si>
  <si>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</si>
  <si>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</si>
  <si>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</si>
  <si>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</si>
  <si>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</si>
  <si>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</si>
  <si>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</si>
  <si>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</si>
  <si>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</si>
  <si>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</si>
  <si>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</si>
  <si>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</si>
  <si>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</si>
  <si>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</si>
  <si>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</si>
  <si>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</si>
  <si>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</si>
  <si>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</si>
  <si>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</si>
  <si>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</si>
  <si>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</si>
  <si>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</si>
  <si>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</si>
  <si>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</si>
  <si>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</si>
  <si>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</si>
  <si>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</si>
  <si>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</si>
  <si>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</si>
  <si>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</si>
  <si>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</si>
  <si>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</si>
  <si>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</si>
  <si>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</si>
  <si>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</si>
  <si>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</si>
  <si>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</si>
  <si>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</si>
  <si>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</si>
  <si>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</si>
  <si>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</si>
  <si>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</si>
  <si>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</si>
  <si>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</si>
  <si>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</si>
  <si>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</si>
  <si>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</si>
  <si>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</si>
  <si>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</si>
  <si>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</si>
  <si>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</si>
  <si>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</si>
  <si>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</si>
  <si>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</si>
  <si>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</si>
  <si>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</si>
  <si>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</si>
  <si>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</si>
  <si>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</si>
  <si>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</si>
  <si>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</si>
  <si>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</si>
  <si>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</si>
  <si>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</si>
  <si>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</si>
  <si>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</si>
  <si>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</si>
  <si>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</si>
  <si>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</si>
  <si>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</si>
  <si>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</si>
  <si>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</si>
  <si>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</si>
  <si>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</si>
  <si>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</si>
  <si>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</si>
  <si>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</si>
  <si>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</si>
  <si>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</si>
  <si>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</si>
  <si>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</si>
  <si>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</si>
  <si>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</si>
  <si>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</si>
  <si>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</si>
  <si>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</si>
  <si>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</si>
  <si>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</si>
  <si>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</si>
  <si>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</si>
  <si>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</si>
  <si>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</si>
  <si>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</si>
  <si>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</si>
  <si>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</si>
  <si>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</si>
  <si>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</si>
  <si>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</si>
  <si>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</si>
  <si>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</si>
  <si>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</si>
  <si>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</si>
  <si>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</si>
  <si>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</si>
  <si>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</si>
  <si>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</si>
  <si>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</si>
  <si>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</si>
  <si>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</si>
  <si>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</si>
  <si>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</si>
  <si>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</si>
  <si>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</si>
  <si>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</si>
  <si>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</si>
  <si>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</si>
  <si>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</si>
  <si>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</si>
  <si>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</si>
  <si>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</si>
  <si>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</si>
  <si>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</si>
  <si>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</si>
  <si>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</si>
  <si>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</si>
  <si>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</si>
  <si>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</si>
  <si>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</si>
  <si>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</si>
  <si>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</si>
  <si>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</si>
  <si>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</si>
  <si>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</si>
  <si>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</si>
  <si>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</si>
  <si>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</si>
  <si>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</si>
  <si>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</si>
  <si>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</si>
  <si>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</si>
  <si>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</si>
  <si>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</si>
  <si>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</si>
  <si>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</si>
  <si>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</si>
  <si>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</si>
  <si>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</si>
  <si>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</si>
  <si>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</si>
  <si>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</si>
  <si>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</si>
  <si>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</si>
  <si>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</si>
  <si>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</si>
  <si>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</si>
  <si>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</si>
  <si>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</si>
  <si>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</si>
  <si>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</si>
  <si>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</si>
  <si>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</si>
  <si>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</si>
  <si>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</si>
  <si>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</si>
  <si>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</si>
  <si>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</si>
  <si>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</si>
  <si>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</si>
  <si>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</si>
  <si>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</si>
  <si>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</si>
  <si>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</si>
  <si>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</si>
  <si>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</si>
  <si>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</si>
  <si>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</si>
  <si>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</si>
  <si>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</si>
  <si>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</si>
  <si>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</si>
  <si>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</si>
  <si>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</si>
  <si>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</si>
  <si>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</si>
  <si>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</si>
  <si>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</si>
  <si>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</si>
  <si>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</si>
  <si>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</si>
  <si>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</si>
  <si>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</si>
  <si>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</si>
  <si>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</si>
  <si>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</si>
  <si>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</si>
  <si>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</si>
  <si>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</si>
  <si>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</si>
  <si>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</si>
  <si>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</si>
  <si>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</si>
  <si>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</si>
  <si>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</si>
  <si>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</si>
  <si>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</si>
  <si>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</si>
  <si>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</si>
  <si>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</si>
  <si>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</si>
  <si>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</si>
  <si>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</si>
  <si>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</si>
  <si>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</si>
  <si>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</si>
  <si>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</si>
  <si>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</si>
  <si>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</si>
  <si>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</si>
  <si>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</si>
  <si>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</si>
  <si>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</si>
  <si>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</si>
  <si>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</si>
  <si>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</si>
  <si>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</si>
  <si>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</si>
  <si>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</si>
  <si>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</si>
  <si>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</si>
  <si>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</si>
  <si>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</si>
  <si>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</si>
  <si>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</si>
  <si>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</si>
  <si>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</si>
  <si>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</si>
  <si>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</si>
  <si>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</si>
  <si>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</si>
  <si>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</si>
  <si>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</si>
  <si>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</si>
  <si>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</si>
  <si>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</si>
  <si>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</si>
  <si>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</si>
  <si>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</si>
  <si>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</si>
  <si>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</si>
  <si>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</si>
  <si>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</si>
  <si>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</si>
  <si>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</si>
  <si>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</si>
  <si>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</si>
  <si>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</si>
  <si>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</si>
  <si>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</si>
  <si>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</si>
  <si>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</si>
  <si>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</si>
  <si>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</si>
  <si>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</si>
  <si>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</si>
  <si>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</si>
  <si>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</si>
  <si>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</si>
  <si>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</si>
  <si>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</si>
  <si>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</si>
  <si>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</si>
  <si>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</si>
  <si>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</si>
  <si>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</si>
  <si>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</si>
  <si>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</si>
  <si>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</si>
  <si>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</si>
  <si>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</si>
  <si>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</si>
  <si>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</si>
  <si>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</si>
  <si>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</si>
  <si>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</si>
  <si>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</si>
  <si>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</si>
  <si>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</si>
  <si>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</si>
  <si>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</si>
  <si>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</si>
  <si>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</si>
  <si>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</si>
  <si>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</si>
  <si>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</si>
  <si>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</si>
  <si>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</si>
  <si>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</si>
  <si>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</si>
  <si>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</si>
  <si>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</si>
  <si>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</si>
  <si>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</si>
  <si>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</si>
  <si>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</si>
  <si>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</si>
  <si>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</si>
  <si>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</si>
  <si>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</si>
  <si>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</si>
  <si>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</si>
  <si>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</si>
  <si>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</si>
  <si>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</si>
  <si>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</si>
  <si>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</si>
  <si>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</si>
  <si>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</si>
  <si>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</si>
  <si>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</si>
  <si>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</si>
  <si>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</si>
  <si>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</si>
  <si>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</si>
  <si>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</si>
  <si>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</si>
  <si>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</si>
  <si>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</si>
  <si>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</si>
  <si>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</si>
  <si>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</si>
  <si>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</si>
  <si>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</si>
  <si>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</si>
  <si>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</si>
  <si>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</si>
  <si>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</si>
  <si>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</si>
  <si>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</si>
  <si>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</si>
  <si>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</si>
  <si>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</si>
  <si>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</si>
  <si>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</si>
  <si>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</si>
  <si>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</si>
  <si>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</si>
  <si>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</si>
  <si>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</si>
  <si>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</si>
  <si>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</si>
  <si>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</si>
  <si>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</si>
  <si>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</si>
  <si>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</si>
  <si>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</si>
  <si>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</si>
  <si>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</si>
  <si>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</si>
  <si>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</si>
  <si>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</si>
  <si>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</si>
  <si>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</si>
  <si>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</si>
  <si>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</si>
  <si>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</si>
  <si>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</si>
  <si>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</si>
  <si>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</si>
  <si>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</si>
  <si>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</si>
  <si>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</si>
  <si>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</si>
  <si>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</si>
  <si>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</si>
  <si>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</si>
  <si>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</si>
  <si>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</si>
  <si>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</si>
  <si>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</si>
  <si>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</si>
  <si>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</si>
  <si>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</si>
  <si>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</si>
  <si>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</si>
  <si>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</si>
  <si>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</si>
  <si>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</si>
  <si>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</si>
  <si>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</si>
  <si>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</si>
  <si>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</si>
  <si>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</si>
  <si>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</si>
  <si>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</si>
  <si>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</si>
  <si>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</si>
  <si>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</si>
  <si>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</si>
  <si>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</si>
  <si>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</si>
  <si>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</si>
  <si>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</si>
  <si>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</si>
  <si>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</si>
  <si>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</si>
  <si>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</si>
  <si>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</si>
  <si>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</si>
  <si>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</si>
  <si>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</si>
  <si>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</si>
  <si>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</si>
  <si>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</si>
  <si>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</si>
  <si>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</si>
  <si>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</si>
  <si>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</si>
  <si>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</si>
  <si>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</si>
  <si>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</si>
  <si>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</si>
  <si>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</si>
  <si>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</si>
  <si>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</si>
  <si>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</si>
  <si>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</si>
  <si>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</si>
  <si>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</si>
  <si>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</si>
  <si>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</si>
  <si>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</si>
  <si>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</si>
  <si>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</si>
  <si>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</si>
  <si>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</si>
  <si>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</si>
  <si>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</si>
  <si>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</si>
  <si>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</si>
  <si>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</si>
  <si>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</si>
  <si>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</si>
  <si>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</si>
  <si>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</si>
  <si>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</si>
  <si>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</si>
  <si>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</si>
  <si>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</si>
  <si>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</si>
  <si>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</si>
  <si>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</si>
  <si>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</si>
  <si>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</si>
  <si>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</si>
  <si>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</si>
  <si>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</si>
  <si>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</si>
  <si>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</si>
  <si>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</si>
  <si>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</si>
  <si>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</si>
  <si>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</si>
  <si>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</si>
  <si>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</si>
  <si>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</si>
  <si>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</si>
  <si>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</si>
  <si>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</si>
  <si>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</si>
  <si>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</si>
  <si>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</si>
  <si>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</si>
  <si>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</si>
  <si>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</si>
  <si>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</si>
  <si>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</si>
  <si>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</si>
  <si>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</si>
  <si>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</si>
  <si>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</si>
  <si>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</si>
  <si>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</si>
  <si>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</si>
  <si>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</si>
  <si>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</si>
  <si>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</si>
  <si>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</si>
  <si>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</si>
  <si>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</si>
  <si>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</si>
  <si>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</si>
  <si>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</si>
  <si>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</si>
  <si>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</si>
  <si>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</si>
  <si>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</si>
  <si>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</si>
  <si>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</si>
  <si>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</si>
  <si>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</si>
  <si>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</si>
  <si>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</si>
  <si>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</si>
  <si>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</si>
  <si>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</si>
  <si>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</si>
  <si>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</si>
  <si>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</si>
  <si>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</si>
  <si>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</si>
  <si>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</si>
  <si>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</si>
  <si>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</si>
  <si>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</si>
  <si>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</si>
  <si>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</si>
  <si>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</si>
  <si>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</si>
  <si>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</si>
  <si>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</si>
  <si>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</si>
  <si>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</si>
  <si>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</si>
  <si>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</si>
  <si>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</si>
  <si>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</si>
  <si>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</si>
  <si>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</si>
  <si>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</si>
  <si>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</si>
  <si>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</si>
  <si>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</si>
  <si>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</si>
  <si>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</si>
  <si>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</si>
  <si>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</si>
  <si>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</si>
  <si>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</si>
  <si>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</si>
  <si>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</si>
  <si>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</si>
  <si>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</si>
  <si>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</si>
  <si>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</si>
  <si>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</si>
  <si>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</si>
  <si>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</si>
  <si>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</si>
  <si>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</si>
  <si>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</si>
  <si>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</si>
  <si>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</si>
  <si>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</si>
  <si>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</si>
  <si>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</si>
  <si>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</si>
  <si>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</si>
  <si>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</si>
  <si>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</si>
  <si>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</si>
  <si>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</si>
  <si>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</si>
  <si>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</si>
  <si>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</si>
  <si>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</si>
  <si>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</si>
  <si>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</si>
  <si>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</si>
  <si>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</si>
  <si>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</si>
  <si>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</si>
  <si>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</si>
  <si>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</si>
  <si>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</si>
  <si>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</si>
  <si>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</si>
  <si>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</si>
  <si>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</si>
  <si>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</si>
  <si>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</si>
  <si>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</si>
  <si>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</si>
  <si>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</si>
  <si>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</si>
  <si>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</si>
  <si>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</si>
  <si>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</si>
  <si>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</si>
  <si>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</si>
  <si>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</si>
  <si>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</si>
  <si>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</si>
  <si>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</si>
  <si>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</si>
  <si>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</si>
  <si>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</si>
  <si>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</si>
  <si>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</si>
  <si>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</si>
  <si>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</si>
  <si>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</si>
  <si>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</si>
  <si>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</si>
  <si>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</si>
  <si>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</si>
  <si>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</si>
  <si>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</si>
  <si>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</si>
  <si>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</si>
  <si>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</si>
  <si>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</si>
  <si>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</si>
  <si>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</si>
  <si>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</si>
  <si>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</si>
  <si>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</si>
  <si>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</si>
  <si>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</si>
  <si>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</si>
  <si>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</si>
  <si>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</si>
  <si>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</si>
  <si>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</si>
  <si>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</si>
  <si>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</si>
  <si>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</si>
  <si>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</si>
  <si>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</si>
  <si>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</si>
  <si>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</si>
  <si>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</si>
  <si>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</si>
  <si>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</si>
  <si>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</si>
  <si>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</si>
  <si>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</si>
  <si>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</si>
  <si>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</si>
  <si>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</si>
  <si>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</si>
  <si>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</si>
  <si>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</si>
  <si>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</si>
  <si>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</si>
  <si>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</si>
  <si>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</si>
  <si>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</si>
  <si>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</si>
  <si>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</si>
  <si>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</si>
  <si>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</si>
  <si>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</si>
  <si>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</si>
  <si>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</si>
  <si>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</si>
  <si>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</si>
  <si>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</si>
  <si>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</si>
  <si>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</si>
  <si>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</si>
  <si>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</si>
  <si>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</si>
  <si>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</si>
  <si>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</si>
  <si>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</si>
  <si>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</si>
  <si>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</si>
  <si>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</si>
  <si>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</si>
  <si>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</si>
  <si>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</si>
  <si>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</si>
  <si>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</si>
  <si>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</si>
  <si>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</si>
  <si>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</si>
  <si>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</si>
  <si>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</si>
  <si>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</si>
  <si>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</si>
  <si>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</si>
  <si>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</si>
  <si>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</si>
  <si>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</si>
  <si>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</si>
  <si>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</si>
  <si>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</si>
  <si>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</si>
  <si>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</si>
  <si>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</si>
  <si>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</si>
  <si>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</si>
  <si>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</si>
  <si>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</si>
  <si>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</si>
  <si>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</si>
  <si>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</si>
  <si>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</si>
  <si>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</si>
  <si>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</si>
  <si>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</si>
  <si>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</si>
  <si>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</si>
  <si>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</si>
  <si>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</si>
  <si>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</si>
  <si>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</si>
  <si>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</si>
  <si>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</si>
  <si>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</si>
  <si>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</si>
  <si>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</si>
  <si>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</si>
  <si>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</si>
  <si>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</si>
  <si>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</si>
  <si>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</si>
  <si>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</si>
  <si>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</si>
  <si>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</si>
  <si>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</si>
  <si>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</si>
  <si>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</si>
  <si>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</si>
  <si>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</si>
  <si>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</si>
  <si>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</si>
  <si>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</si>
  <si>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</si>
  <si>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</si>
  <si>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</si>
  <si>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</si>
  <si>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</si>
  <si>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</si>
  <si>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</si>
  <si>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</si>
  <si>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</si>
  <si>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</si>
  <si>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</si>
  <si>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</si>
  <si>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</si>
  <si>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</si>
  <si>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</si>
  <si>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</si>
  <si>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</si>
  <si>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</si>
  <si>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</si>
  <si>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</si>
  <si>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</si>
  <si>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</si>
  <si>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</si>
  <si>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</si>
  <si>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</si>
  <si>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</si>
  <si>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</si>
  <si>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</si>
  <si>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</si>
  <si>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</si>
  <si>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</si>
  <si>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</si>
  <si>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</si>
  <si>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</si>
  <si>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</si>
  <si>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</si>
  <si>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</si>
  <si>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</si>
  <si>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</si>
  <si>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</si>
  <si>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</si>
  <si>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</si>
  <si>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</si>
  <si>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</si>
  <si>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</si>
  <si>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</si>
  <si>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</si>
  <si>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</si>
  <si>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</si>
  <si>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</si>
  <si>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</si>
  <si>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</si>
  <si>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</si>
  <si>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</si>
  <si>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</si>
  <si>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</si>
  <si>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</si>
  <si>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</si>
  <si>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</si>
  <si>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</si>
  <si>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</si>
  <si>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</si>
  <si>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</si>
  <si>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</si>
  <si>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</si>
  <si>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</si>
  <si>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</si>
  <si>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</si>
  <si>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</si>
  <si>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</si>
  <si>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</si>
  <si>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</si>
  <si>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</si>
  <si>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</si>
  <si>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</si>
  <si>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</si>
  <si>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</si>
  <si>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</si>
  <si>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</si>
  <si>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</si>
  <si>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</si>
  <si>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</si>
  <si>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</si>
  <si>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</si>
  <si>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</si>
  <si>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</si>
  <si>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</si>
  <si>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</si>
  <si>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</si>
  <si>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</si>
  <si>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</si>
  <si>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</si>
  <si>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</si>
  <si>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</si>
  <si>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</si>
  <si>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</si>
  <si>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</si>
  <si>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</si>
  <si>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</si>
  <si>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</si>
  <si>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</si>
  <si>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</si>
  <si>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</si>
  <si>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</si>
  <si>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</si>
  <si>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</si>
  <si>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</si>
  <si>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</si>
  <si>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</si>
  <si>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</si>
  <si>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</si>
  <si>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</si>
  <si>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</si>
  <si>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</si>
  <si>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</si>
  <si>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</si>
  <si>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</si>
  <si>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</si>
  <si>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</si>
  <si>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</si>
  <si>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</si>
  <si>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</si>
  <si>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</si>
  <si>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</si>
  <si>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</si>
  <si>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</si>
  <si>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</si>
  <si>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</si>
  <si>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</si>
  <si>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</si>
  <si>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</si>
  <si>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</si>
  <si>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</si>
  <si>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</si>
  <si>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</si>
  <si>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</si>
  <si>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</si>
  <si>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</si>
  <si>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</si>
  <si>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</si>
  <si>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</si>
  <si>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</si>
  <si>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</si>
  <si>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</si>
  <si>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</si>
  <si>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</si>
  <si>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</si>
  <si>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</si>
  <si>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</si>
  <si>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</si>
  <si>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</si>
  <si>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</si>
  <si>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</si>
  <si>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</si>
  <si>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</si>
  <si>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</si>
  <si>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</si>
  <si>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</si>
  <si>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</si>
  <si>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</si>
  <si>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</si>
  <si>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</si>
  <si>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</si>
  <si>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</si>
  <si>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</si>
  <si>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</si>
  <si>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</si>
  <si>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</si>
  <si>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</si>
  <si>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</si>
  <si>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</si>
  <si>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</si>
  <si>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</si>
  <si>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</si>
  <si>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</si>
  <si>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</si>
  <si>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</si>
  <si>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</si>
  <si>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</si>
  <si>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</si>
  <si>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</si>
  <si>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</si>
  <si>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</si>
  <si>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</si>
  <si>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</si>
  <si>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</si>
  <si>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</si>
  <si>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</si>
  <si>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</si>
  <si>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</si>
  <si>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</si>
  <si>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</si>
  <si>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</si>
  <si>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</si>
  <si>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</si>
  <si>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</si>
  <si>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</si>
  <si>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</si>
  <si>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</si>
  <si>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</si>
  <si>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</si>
  <si>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</si>
  <si>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</si>
  <si>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</si>
  <si>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</si>
  <si>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</si>
  <si>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</si>
  <si>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</si>
  <si>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</si>
  <si>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</si>
  <si>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</si>
  <si>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</si>
  <si>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</si>
  <si>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</si>
  <si>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</si>
  <si>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</si>
  <si>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</si>
  <si>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</si>
  <si>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</si>
  <si>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</si>
  <si>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</si>
  <si>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</si>
  <si>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</si>
  <si>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</si>
  <si>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</si>
  <si>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</si>
  <si>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</si>
  <si>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</si>
  <si>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</si>
  <si>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</si>
  <si>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</si>
  <si>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</si>
  <si>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</si>
  <si>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</si>
  <si>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</si>
  <si>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</si>
  <si>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</si>
  <si>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</si>
  <si>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</si>
  <si>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</si>
  <si>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</si>
  <si>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</si>
  <si>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</si>
  <si>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</si>
  <si>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</si>
  <si>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</si>
  <si>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</si>
  <si>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</si>
  <si>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</si>
  <si>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</si>
  <si>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</si>
  <si>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</si>
  <si>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</si>
  <si>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</si>
  <si>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</si>
  <si>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</si>
  <si>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</si>
  <si>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</si>
  <si>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</si>
  <si>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</si>
  <si>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</si>
  <si>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</si>
  <si>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</si>
  <si>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</si>
  <si>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</si>
  <si>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</si>
  <si>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</si>
  <si>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</si>
  <si>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</si>
  <si>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</si>
  <si>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</si>
  <si>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</si>
  <si>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</si>
  <si>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</si>
  <si>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</si>
  <si>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</si>
  <si>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</si>
  <si>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</si>
  <si>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</si>
  <si>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</si>
  <si>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</si>
  <si>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</si>
  <si>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</si>
  <si>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</si>
  <si>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</si>
  <si>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</si>
  <si>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</si>
  <si>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</si>
  <si>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</si>
  <si>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</si>
  <si>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</si>
  <si>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</si>
  <si>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</si>
  <si>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</si>
  <si>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</si>
  <si>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</si>
  <si>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</si>
  <si>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</si>
  <si>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</si>
  <si>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</si>
  <si>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</si>
  <si>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</si>
  <si>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</si>
  <si>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</si>
  <si>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</si>
  <si>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</si>
  <si>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</si>
  <si>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</si>
  <si>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</si>
  <si>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</si>
  <si>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</si>
  <si>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</si>
  <si>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</si>
  <si>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</si>
  <si>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</si>
  <si>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</si>
  <si>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</si>
  <si>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</si>
  <si>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</si>
  <si>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</si>
  <si>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</si>
  <si>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</si>
  <si>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</si>
  <si>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</si>
  <si>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</si>
  <si>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</si>
  <si>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</si>
  <si>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</si>
  <si>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</si>
  <si>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</si>
  <si>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</si>
  <si>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</si>
  <si>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</si>
  <si>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</si>
  <si>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</si>
  <si>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</si>
  <si>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</si>
  <si>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</si>
  <si>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</si>
  <si>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</si>
  <si>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</si>
  <si>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</si>
  <si>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</si>
  <si>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</si>
  <si>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</si>
  <si>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</si>
  <si>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</si>
  <si>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</si>
  <si>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</si>
  <si>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</si>
  <si>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</si>
  <si>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</si>
  <si>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</si>
  <si>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</si>
  <si>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</si>
  <si>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</si>
  <si>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</si>
  <si>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</si>
  <si>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</si>
  <si>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</si>
  <si>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</si>
  <si>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</si>
  <si>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</si>
  <si>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</si>
  <si>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</si>
  <si>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</si>
  <si>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</si>
  <si>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</si>
  <si>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</si>
  <si>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</si>
  <si>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</si>
  <si>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</si>
  <si>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</si>
  <si>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</si>
  <si>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</si>
  <si>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</si>
  <si>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</si>
  <si>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</si>
  <si>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</si>
  <si>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</si>
  <si>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</si>
  <si>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</si>
  <si>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</si>
  <si>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</si>
  <si>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</si>
  <si>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</si>
  <si>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</si>
  <si>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</si>
  <si>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</si>
  <si>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</si>
  <si>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</si>
  <si>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</si>
  <si>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</si>
  <si>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</si>
  <si>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</si>
  <si>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</si>
  <si>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</si>
  <si>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</si>
  <si>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</si>
  <si>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</si>
  <si>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</si>
  <si>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</si>
  <si>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</si>
  <si>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</si>
  <si>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</si>
  <si>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</si>
  <si>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</si>
  <si>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</si>
  <si>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</si>
  <si>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</si>
  <si>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</si>
  <si>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</si>
  <si>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</si>
  <si>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</si>
  <si>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</si>
  <si>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</si>
  <si>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</si>
  <si>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</si>
  <si>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</si>
  <si>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</si>
  <si>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</si>
  <si>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</si>
  <si>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</si>
  <si>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</si>
  <si>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</si>
  <si>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</si>
  <si>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</si>
  <si>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</si>
  <si>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</si>
  <si>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</si>
  <si>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</si>
  <si>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</si>
  <si>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</si>
  <si>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</si>
  <si>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</si>
  <si>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</si>
  <si>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</si>
  <si>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</si>
  <si>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</si>
  <si>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</si>
  <si>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</si>
  <si>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</si>
  <si>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</si>
  <si>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</si>
  <si>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</si>
  <si>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</si>
  <si>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</si>
  <si>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</si>
  <si>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</si>
  <si>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</si>
  <si>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</si>
  <si>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</si>
  <si>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</si>
  <si>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</si>
  <si>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</si>
  <si>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</si>
  <si>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</si>
  <si>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</si>
  <si>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</si>
  <si>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</si>
  <si>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</si>
  <si>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</si>
  <si>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</si>
  <si>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</si>
  <si>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</si>
  <si>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</si>
  <si>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</si>
  <si>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</si>
  <si>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</si>
  <si>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</si>
  <si>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</si>
  <si>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</si>
  <si>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</si>
  <si>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</si>
  <si>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</si>
  <si>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</si>
  <si>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</si>
  <si>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</si>
  <si>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</si>
  <si>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</si>
  <si>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</si>
  <si>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</si>
  <si>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</si>
  <si>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</si>
  <si>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</si>
  <si>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</si>
  <si>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</si>
  <si>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</si>
  <si>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</si>
  <si>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</si>
  <si>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</si>
  <si>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</si>
  <si>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</si>
  <si>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</si>
  <si>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</si>
  <si>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</si>
  <si>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</si>
  <si>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</si>
  <si>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</si>
  <si>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</si>
  <si>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</si>
  <si>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</si>
  <si>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</si>
  <si>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</si>
  <si>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</si>
  <si>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</si>
  <si>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</si>
  <si>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</si>
  <si>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</si>
  <si>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</si>
  <si>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</si>
  <si>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</si>
  <si>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</si>
  <si>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</si>
  <si>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</si>
  <si>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</si>
  <si>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</si>
  <si>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</si>
  <si>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</si>
  <si>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</si>
  <si>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</si>
  <si>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</si>
  <si>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</si>
  <si>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</si>
  <si>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</si>
  <si>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</si>
  <si>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</si>
  <si>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</si>
  <si>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</si>
  <si>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</si>
  <si>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</si>
  <si>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</si>
  <si>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</si>
  <si>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</si>
  <si>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</si>
  <si>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</si>
  <si>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</si>
  <si>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</si>
  <si>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</si>
  <si>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</si>
  <si>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</si>
  <si>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</si>
  <si>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</si>
  <si>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</si>
  <si>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</si>
  <si>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</si>
  <si>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</si>
  <si>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</si>
  <si>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</si>
  <si>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</si>
  <si>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</si>
  <si>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</si>
  <si>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</si>
  <si>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</si>
  <si>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</si>
  <si>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</si>
  <si>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</si>
  <si>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</si>
  <si>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</si>
  <si>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</si>
  <si>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</si>
  <si>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</si>
  <si>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</si>
  <si>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</si>
  <si>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</si>
  <si>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</si>
  <si>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</si>
  <si>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</si>
  <si>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</si>
  <si>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</si>
  <si>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</si>
  <si>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</si>
  <si>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</si>
  <si>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</si>
  <si>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</si>
  <si>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</si>
  <si>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</si>
  <si>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</si>
  <si>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</si>
  <si>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</si>
  <si>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</si>
  <si>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</si>
  <si>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</si>
  <si>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</si>
  <si>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</si>
  <si>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</si>
  <si>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</si>
  <si>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</si>
  <si>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</si>
  <si>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</si>
  <si>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</si>
  <si>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</si>
  <si>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</si>
  <si>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</si>
  <si>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</si>
  <si>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</si>
  <si>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</si>
  <si>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</si>
  <si>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</si>
  <si>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</si>
  <si>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</si>
  <si>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</si>
  <si>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</si>
  <si>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</si>
  <si>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</si>
  <si>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</si>
  <si>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</si>
  <si>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</si>
  <si>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</si>
  <si>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</si>
  <si>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</si>
  <si>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</si>
  <si>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</si>
  <si>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</si>
  <si>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</si>
  <si>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</si>
  <si>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</si>
  <si>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</si>
  <si>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</si>
  <si>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</si>
  <si>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</si>
  <si>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</si>
  <si>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</si>
  <si>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</si>
  <si>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</si>
  <si>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</si>
  <si>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</si>
  <si>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</si>
  <si>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</si>
  <si>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</si>
  <si>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</si>
  <si>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</si>
  <si>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</si>
  <si>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</si>
  <si>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</si>
  <si>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</si>
  <si>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</si>
  <si>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</si>
  <si>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</si>
  <si>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</si>
  <si>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</si>
  <si>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</si>
  <si>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</si>
  <si>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</si>
  <si>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</si>
  <si>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</si>
  <si>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</si>
  <si>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</si>
  <si>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</si>
  <si>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</si>
  <si>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</si>
  <si>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</si>
  <si>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</si>
  <si>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</si>
  <si>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</si>
  <si>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</si>
  <si>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</si>
  <si>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</si>
  <si>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</si>
  <si>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</si>
  <si>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</si>
  <si>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</si>
  <si>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</si>
  <si>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</si>
  <si>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</si>
  <si>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</si>
  <si>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</si>
  <si>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</si>
  <si>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</si>
  <si>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</si>
  <si>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</si>
  <si>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</si>
  <si>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</si>
  <si>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</si>
  <si>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</si>
  <si>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</si>
  <si>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</si>
  <si>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</si>
  <si>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</si>
  <si>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</si>
  <si>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</si>
  <si>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</si>
  <si>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</si>
  <si>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</si>
  <si>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</si>
  <si>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</si>
  <si>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</si>
  <si>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</si>
  <si>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</si>
  <si>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</si>
  <si>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</si>
  <si>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</si>
  <si>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</si>
  <si>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</si>
  <si>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</si>
  <si>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</si>
  <si>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</si>
  <si>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</si>
  <si>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</si>
  <si>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</si>
  <si>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</si>
  <si>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</si>
  <si>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</si>
  <si>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</si>
  <si>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</si>
  <si>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</si>
  <si>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</si>
  <si>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</si>
  <si>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</si>
  <si>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</si>
  <si>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</si>
  <si>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</si>
  <si>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</si>
  <si>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</si>
  <si>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</si>
  <si>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</si>
  <si>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</si>
  <si>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</si>
  <si>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</si>
  <si>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</si>
  <si>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</si>
  <si>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</si>
  <si>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</si>
  <si>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</si>
  <si>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</si>
  <si>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</si>
  <si>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</si>
  <si>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</si>
  <si>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</si>
  <si>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</si>
  <si>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</si>
  <si>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</si>
  <si>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</si>
  <si>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</si>
  <si>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</si>
  <si>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</si>
  <si>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</si>
  <si>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</si>
  <si>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</si>
  <si>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</si>
  <si>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</si>
  <si>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</si>
  <si>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</si>
  <si>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</si>
  <si>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</si>
  <si>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</si>
  <si>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</si>
  <si>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</si>
  <si>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</si>
  <si>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</si>
  <si>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</si>
  <si>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</si>
  <si>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</si>
  <si>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</si>
  <si>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</si>
  <si>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</si>
  <si>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</si>
  <si>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</si>
  <si>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</si>
  <si>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</si>
  <si>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</si>
  <si>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</si>
  <si>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</si>
  <si>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</si>
  <si>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</si>
  <si>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</si>
  <si>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</si>
  <si>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</si>
  <si>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</si>
  <si>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</si>
  <si>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</si>
  <si>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</si>
  <si>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</si>
  <si>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</si>
  <si>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</si>
  <si>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</si>
  <si>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</si>
  <si>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</si>
  <si>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</si>
  <si>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</si>
  <si>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</si>
  <si>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</si>
  <si>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</si>
  <si>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</si>
  <si>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</si>
  <si>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</si>
  <si>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</si>
  <si>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</si>
  <si>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</si>
  <si>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</si>
  <si>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</si>
  <si>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</si>
  <si>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</si>
  <si>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</si>
  <si>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</si>
  <si>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</si>
  <si>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</si>
  <si>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</si>
  <si>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</si>
  <si>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</si>
  <si>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</si>
  <si>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</si>
  <si>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</si>
  <si>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</si>
  <si>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</si>
  <si>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</si>
  <si>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</si>
  <si>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</si>
  <si>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</si>
  <si>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</si>
  <si>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</si>
  <si>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</si>
  <si>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</si>
  <si>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</si>
  <si>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</si>
  <si>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</si>
  <si>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</si>
  <si>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</si>
  <si>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</si>
  <si>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</si>
  <si>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</si>
  <si>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</si>
  <si>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</si>
  <si>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</si>
  <si>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</si>
  <si>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</si>
  <si>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</si>
  <si>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</si>
  <si>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</si>
  <si>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</si>
  <si>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</si>
  <si>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</si>
  <si>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</si>
  <si>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</si>
  <si>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</si>
  <si>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</si>
  <si>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</si>
  <si>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</si>
  <si>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</si>
  <si>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</si>
  <si>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</si>
  <si>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</si>
  <si>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</si>
  <si>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</si>
  <si>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</si>
  <si>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</si>
  <si>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</si>
  <si>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</si>
  <si>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</si>
  <si>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</si>
  <si>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</si>
  <si>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</si>
  <si>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</si>
  <si>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</si>
  <si>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</si>
  <si>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</si>
  <si>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</si>
  <si>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</si>
  <si>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</si>
  <si>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</si>
  <si>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</si>
  <si>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</si>
  <si>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</si>
  <si>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</si>
  <si>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</si>
  <si>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</si>
  <si>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</si>
  <si>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</si>
  <si>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</si>
  <si>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</si>
  <si>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</si>
  <si>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</si>
  <si>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</si>
  <si>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</si>
  <si>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</si>
  <si>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</si>
  <si>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</si>
  <si>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</si>
  <si>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</si>
  <si>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</si>
  <si>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</si>
  <si>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</si>
  <si>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</si>
  <si>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</si>
  <si>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</si>
  <si>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</si>
  <si>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</si>
  <si>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</si>
  <si>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</si>
  <si>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</si>
  <si>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</si>
  <si>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</si>
  <si>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</si>
  <si>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</si>
  <si>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</si>
  <si>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</si>
  <si>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</si>
  <si>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</si>
  <si>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</si>
  <si>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</si>
  <si>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</si>
  <si>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</si>
  <si>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</si>
  <si>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</si>
  <si>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</si>
  <si>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</si>
  <si>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</si>
  <si>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</si>
  <si>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</si>
  <si>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</si>
  <si>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</si>
  <si>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</si>
  <si>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</si>
  <si>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</si>
  <si>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</si>
  <si>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</si>
  <si>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</si>
  <si>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</si>
  <si>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</si>
  <si>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</si>
  <si>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</si>
  <si>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</si>
  <si>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</si>
  <si>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</si>
  <si>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</si>
  <si>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</si>
  <si>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</si>
  <si>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</si>
  <si>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</si>
  <si>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</si>
  <si>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</si>
  <si>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</si>
  <si>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</si>
  <si>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</si>
  <si>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</si>
  <si>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</si>
  <si>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</si>
  <si>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</si>
  <si>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</si>
  <si>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</si>
  <si>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</si>
  <si>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</si>
  <si>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</si>
  <si>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</si>
  <si>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</si>
  <si>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</si>
  <si>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</si>
  <si>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</si>
  <si>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</si>
  <si>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</si>
  <si>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</si>
  <si>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</si>
  <si>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</si>
  <si>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</si>
  <si>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</si>
  <si>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</si>
  <si>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</si>
  <si>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</si>
  <si>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</si>
  <si>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</si>
  <si>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</si>
  <si>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</si>
  <si>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</si>
  <si>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</si>
  <si>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</si>
  <si>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</si>
  <si>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</si>
  <si>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</si>
  <si>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</si>
  <si>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</si>
  <si>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</si>
  <si>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</si>
  <si>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</si>
  <si>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</si>
  <si>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</si>
  <si>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</si>
  <si>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</si>
  <si>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</si>
  <si>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</si>
  <si>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</si>
  <si>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</si>
  <si>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</si>
  <si>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</si>
  <si>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</si>
  <si>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</si>
  <si>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</si>
  <si>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</si>
  <si>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</si>
  <si>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</si>
  <si>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</si>
  <si>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</si>
  <si>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</si>
  <si>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</si>
  <si>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</si>
  <si>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</si>
  <si>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</si>
  <si>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</si>
  <si>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</si>
  <si>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</si>
  <si>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</si>
  <si>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</si>
  <si>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</si>
  <si>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</si>
  <si>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</si>
  <si>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</si>
  <si>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</si>
  <si>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</si>
  <si>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</si>
  <si>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</si>
  <si>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</si>
  <si>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</si>
  <si>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</si>
  <si>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</si>
  <si>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</si>
  <si>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</si>
  <si>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</si>
  <si>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</si>
  <si>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</si>
  <si>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</si>
  <si>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</si>
  <si>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</si>
  <si>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</si>
  <si>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</si>
  <si>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</si>
  <si>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</si>
  <si>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</si>
  <si>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</si>
  <si>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</si>
  <si>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</si>
  <si>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</si>
  <si>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</si>
  <si>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</si>
  <si>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</si>
  <si>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</si>
  <si>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</si>
  <si>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</si>
  <si>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</si>
  <si>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</si>
  <si>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</si>
  <si>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</si>
  <si>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</si>
  <si>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</si>
  <si>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</si>
  <si>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</si>
  <si>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</si>
  <si>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</si>
  <si>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</si>
  <si>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</si>
  <si>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</si>
  <si>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</si>
  <si>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</si>
  <si>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</si>
  <si>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</si>
  <si>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</si>
  <si>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</si>
  <si>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</si>
  <si>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</si>
  <si>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</si>
  <si>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</si>
  <si>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</si>
  <si>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</si>
  <si>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</si>
  <si>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</si>
  <si>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</si>
  <si>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</si>
  <si>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</si>
  <si>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</si>
  <si>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</si>
  <si>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</si>
  <si>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</si>
  <si>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</si>
  <si>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</si>
  <si>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</si>
  <si>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</si>
  <si>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</si>
  <si>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</si>
  <si>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</si>
  <si>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</si>
  <si>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</si>
  <si>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</si>
  <si>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</si>
  <si>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</si>
  <si>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</si>
  <si>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</si>
  <si>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</si>
  <si>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</si>
  <si>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</si>
  <si>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</si>
  <si>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</si>
  <si>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</si>
  <si>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</si>
  <si>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</si>
  <si>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</si>
  <si>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</si>
  <si>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</si>
  <si>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</si>
  <si>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</si>
  <si>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</si>
  <si>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</si>
  <si>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</si>
  <si>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</si>
  <si>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</si>
  <si>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</si>
  <si>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</si>
  <si>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</si>
  <si>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</si>
  <si>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</si>
  <si>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</si>
  <si>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</si>
  <si>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</si>
  <si>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</si>
  <si>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</si>
  <si>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</si>
  <si>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</si>
  <si>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</si>
  <si>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</si>
  <si>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</si>
  <si>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</si>
  <si>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</si>
  <si>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</si>
  <si>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</si>
  <si>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</si>
  <si>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</si>
  <si>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</si>
  <si>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</si>
  <si>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</si>
  <si>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</si>
  <si>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</si>
  <si>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</si>
  <si>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</si>
  <si>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</si>
  <si>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</si>
  <si>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</si>
  <si>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</si>
  <si>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</si>
  <si>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</si>
  <si>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</si>
  <si>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</si>
  <si>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</si>
  <si>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</si>
  <si>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</si>
  <si>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</si>
  <si>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</si>
  <si>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</si>
  <si>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</si>
  <si>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</si>
  <si>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</si>
  <si>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</si>
  <si>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</si>
  <si>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</si>
  <si>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</si>
  <si>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</si>
  <si>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</si>
  <si>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</si>
  <si>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</si>
  <si>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</si>
  <si>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</si>
  <si>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</si>
  <si>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</si>
  <si>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</si>
  <si>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</si>
  <si>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</si>
  <si>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</si>
  <si>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</si>
  <si>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</si>
  <si>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</si>
  <si>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</si>
  <si>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</si>
  <si>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</si>
  <si>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</si>
  <si>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</si>
  <si>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</si>
  <si>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</si>
  <si>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</si>
  <si>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</si>
  <si>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</si>
  <si>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</si>
  <si>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</si>
  <si>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</si>
  <si>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</si>
  <si>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</si>
  <si>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</si>
  <si>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</si>
  <si>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</si>
  <si>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</si>
  <si>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</si>
  <si>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</si>
  <si>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</si>
  <si>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</si>
  <si>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</si>
  <si>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</si>
  <si>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</si>
  <si>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</si>
  <si>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</si>
  <si>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</si>
  <si>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</si>
  <si>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</si>
  <si>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</si>
  <si>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</si>
  <si>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</si>
  <si>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</si>
  <si>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</si>
  <si>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</si>
  <si>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</si>
  <si>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</si>
  <si>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</si>
  <si>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</si>
  <si>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</si>
  <si>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</si>
  <si>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</si>
  <si>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</si>
  <si>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</si>
  <si>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</si>
  <si>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</si>
  <si>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</si>
  <si>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</si>
  <si>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</si>
  <si>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</si>
  <si>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</si>
  <si>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</si>
  <si>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</si>
  <si>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</si>
  <si>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</si>
  <si>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</si>
  <si>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</si>
  <si>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</si>
  <si>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</si>
  <si>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</si>
  <si>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</si>
  <si>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</si>
  <si>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</si>
  <si>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</si>
  <si>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</si>
  <si>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</si>
  <si>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</si>
  <si>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</si>
  <si>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</si>
  <si>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</si>
  <si>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</si>
  <si>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</si>
  <si>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</si>
  <si>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</si>
  <si>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</si>
  <si>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</si>
  <si>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</si>
  <si>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</si>
  <si>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</si>
  <si>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</si>
  <si>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</si>
  <si>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</si>
  <si>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</si>
  <si>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</si>
  <si>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</si>
  <si>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</si>
  <si>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</si>
  <si>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</si>
  <si>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</si>
  <si>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</si>
  <si>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</si>
  <si>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</si>
  <si>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</si>
  <si>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</si>
  <si>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</si>
  <si>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</si>
  <si>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</si>
  <si>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</si>
  <si>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</si>
  <si>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</si>
  <si>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</si>
  <si>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</si>
  <si>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</si>
  <si>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</si>
  <si>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</si>
  <si>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</si>
  <si>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</si>
  <si>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</si>
  <si>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</si>
  <si>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</si>
  <si>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</si>
  <si>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</si>
  <si>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</si>
  <si>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</si>
  <si>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</si>
  <si>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</si>
  <si>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</si>
  <si>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</si>
  <si>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</si>
  <si>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</si>
  <si>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</si>
  <si>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</si>
  <si>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</si>
  <si>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</si>
  <si>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</si>
  <si>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</si>
  <si>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</si>
  <si>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</si>
  <si>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</si>
  <si>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</si>
  <si>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</si>
  <si>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</si>
  <si>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</si>
  <si>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</si>
  <si>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</si>
  <si>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</si>
  <si>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</si>
  <si>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</si>
  <si>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</si>
  <si>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</si>
  <si>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</si>
  <si>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</si>
  <si>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</si>
  <si>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</si>
  <si>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</si>
  <si>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</si>
  <si>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</si>
  <si>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</si>
  <si>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</si>
  <si>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</si>
  <si>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</si>
  <si>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</si>
  <si>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</si>
  <si>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</si>
  <si>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</si>
  <si>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</si>
  <si>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</si>
  <si>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</si>
  <si>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</si>
  <si>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</si>
  <si>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</si>
  <si>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</si>
  <si>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</si>
  <si>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</si>
  <si>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</si>
  <si>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</si>
  <si>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</si>
  <si>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</si>
  <si>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</si>
  <si>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</si>
  <si>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</si>
  <si>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</si>
  <si>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</si>
  <si>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</si>
  <si>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</si>
  <si>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</si>
  <si>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</si>
  <si>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</si>
  <si>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</si>
  <si>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</si>
  <si>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</si>
  <si>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</si>
  <si>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</si>
  <si>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</si>
  <si>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</si>
  <si>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</si>
  <si>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</si>
  <si>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</si>
  <si>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</si>
  <si>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</si>
  <si>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</si>
  <si>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</si>
  <si>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</si>
  <si>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</si>
  <si>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</si>
  <si>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</si>
  <si>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</si>
  <si>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</si>
  <si>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</si>
  <si>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</si>
  <si>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</si>
  <si>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</si>
  <si>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</si>
  <si>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</si>
  <si>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</si>
  <si>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</si>
  <si>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</si>
  <si>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</si>
  <si>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</si>
  <si>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</si>
  <si>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</si>
  <si>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</si>
  <si>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</si>
  <si>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</si>
  <si>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</si>
  <si>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</si>
  <si>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</si>
  <si>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</si>
  <si>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</si>
  <si>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</si>
  <si>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</si>
  <si>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</si>
  <si>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</si>
  <si>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</si>
  <si>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</si>
  <si>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</si>
  <si>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</si>
  <si>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</si>
  <si>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</si>
  <si>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</si>
  <si>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</si>
  <si>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</si>
  <si>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</si>
  <si>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</si>
  <si>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</si>
  <si>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</si>
  <si>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</si>
  <si>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</si>
  <si>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</si>
  <si>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</si>
  <si>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</si>
  <si>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</si>
  <si>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</si>
  <si>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</si>
  <si>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</si>
  <si>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</si>
  <si>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</si>
  <si>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</si>
  <si>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</si>
  <si>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</si>
  <si>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</si>
  <si>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</si>
  <si>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</si>
  <si>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</si>
  <si>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</si>
  <si>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</si>
  <si>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</si>
  <si>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</si>
  <si>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</si>
  <si>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</si>
  <si>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</si>
  <si>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</si>
  <si>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</si>
  <si>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</si>
  <si>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</si>
  <si>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</si>
  <si>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</si>
  <si>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</si>
  <si>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</si>
  <si>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</si>
  <si>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</si>
  <si>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</si>
  <si>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</si>
  <si>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</si>
  <si>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</si>
  <si>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</si>
  <si>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</si>
  <si>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</si>
  <si>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</si>
  <si>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</si>
  <si>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</si>
  <si>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</si>
  <si>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</si>
  <si>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</si>
  <si>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</si>
  <si>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</si>
  <si>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</si>
  <si>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</si>
  <si>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</si>
  <si>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</si>
  <si>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</si>
  <si>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</si>
  <si>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</si>
  <si>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</si>
  <si>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</si>
  <si>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</si>
  <si>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</si>
  <si>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</si>
  <si>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</si>
  <si>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</si>
  <si>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</si>
  <si>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</si>
  <si>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</si>
  <si>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</si>
  <si>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</si>
  <si>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</si>
  <si>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</si>
  <si>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</si>
  <si>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</si>
  <si>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</si>
  <si>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</si>
  <si>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</si>
  <si>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</si>
  <si>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</si>
  <si>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</si>
  <si>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</si>
  <si>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</si>
  <si>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</si>
  <si>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</si>
  <si>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</si>
  <si>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</si>
  <si>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</si>
  <si>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</si>
  <si>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</si>
  <si>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</si>
  <si>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</si>
  <si>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</si>
  <si>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</si>
  <si>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</si>
  <si>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</si>
  <si>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</si>
  <si>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</si>
  <si>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</si>
  <si>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</si>
  <si>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</si>
  <si>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</si>
  <si>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</si>
  <si>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</si>
  <si>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</si>
  <si>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</si>
  <si>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</si>
  <si>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</si>
  <si>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</si>
  <si>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</si>
  <si>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</si>
  <si>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</si>
  <si>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</si>
  <si>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</si>
  <si>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</si>
  <si>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</si>
  <si>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</si>
  <si>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</si>
  <si>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</si>
  <si>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</si>
  <si>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</si>
  <si>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</si>
  <si>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</si>
  <si>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</si>
  <si>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</si>
  <si>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</si>
  <si>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</si>
  <si>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</si>
  <si>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</si>
  <si>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</si>
  <si>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</si>
  <si>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</si>
  <si>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</si>
  <si>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</si>
  <si>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</si>
  <si>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</si>
  <si>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</si>
  <si>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</si>
  <si>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</si>
  <si>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</si>
  <si>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</si>
  <si>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</si>
  <si>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</si>
  <si>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</si>
  <si>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</si>
  <si>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</si>
  <si>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</si>
  <si>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</si>
  <si>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</si>
  <si>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</si>
  <si>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</si>
  <si>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</si>
  <si>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</si>
  <si>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</si>
  <si>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</si>
  <si>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</si>
  <si>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</si>
  <si>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</si>
  <si>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</si>
  <si>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</si>
  <si>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</si>
  <si>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</si>
  <si>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</si>
  <si>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</si>
  <si>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</si>
  <si>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</si>
  <si>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</si>
  <si>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</si>
  <si>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</si>
  <si>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</si>
  <si>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</si>
  <si>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</si>
  <si>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</si>
  <si>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</si>
  <si>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</si>
  <si>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</si>
  <si>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</si>
  <si>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</si>
  <si>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</si>
  <si>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</si>
  <si>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</si>
  <si>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</si>
  <si>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</si>
  <si>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</si>
  <si>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</si>
  <si>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</si>
  <si>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</si>
  <si>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</si>
  <si>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</si>
  <si>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</si>
  <si>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</si>
  <si>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</si>
  <si>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</si>
  <si>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</si>
  <si>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</si>
  <si>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</si>
  <si>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</si>
  <si>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</si>
  <si>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</si>
  <si>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</si>
  <si>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</si>
  <si>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</si>
  <si>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</si>
  <si>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</si>
  <si>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</si>
  <si>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</si>
  <si>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</si>
  <si>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</si>
  <si>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</si>
  <si>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</si>
  <si>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</si>
  <si>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</si>
  <si>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</si>
  <si>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</si>
  <si>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</si>
  <si>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</si>
  <si>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</si>
  <si>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</si>
  <si>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</si>
  <si>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</si>
  <si>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</si>
  <si>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</si>
  <si>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</si>
  <si>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</si>
  <si>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</si>
  <si>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</si>
  <si>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</si>
  <si>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</si>
  <si>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</si>
  <si>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</si>
  <si>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</si>
  <si>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</si>
  <si>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</si>
  <si>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</si>
  <si>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</si>
  <si>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</si>
  <si>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</si>
  <si>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</si>
  <si>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</si>
  <si>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</si>
  <si>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</si>
  <si>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</si>
  <si>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</si>
  <si>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</si>
  <si>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</si>
  <si>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</si>
  <si>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</si>
  <si>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</si>
  <si>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</si>
  <si>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</si>
  <si>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</si>
  <si>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</si>
  <si>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</si>
  <si>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</si>
  <si>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</si>
  <si>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</si>
  <si>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</si>
  <si>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</si>
  <si>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</si>
  <si>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</si>
  <si>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</si>
  <si>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</si>
  <si>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</si>
  <si>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</si>
  <si>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</si>
  <si>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</si>
  <si>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</si>
  <si>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</si>
  <si>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</si>
  <si>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</si>
  <si>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</si>
  <si>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</si>
  <si>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</si>
  <si>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</si>
  <si>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</si>
  <si>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</si>
  <si>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</si>
  <si>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</si>
  <si>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</si>
  <si>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</si>
  <si>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</si>
  <si>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</si>
  <si>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</si>
  <si>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</si>
  <si>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</si>
  <si>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</si>
  <si>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</si>
  <si>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</si>
  <si>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</si>
  <si>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</si>
  <si>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</si>
  <si>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</si>
  <si>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</si>
  <si>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</si>
  <si>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</si>
  <si>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</si>
  <si>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</si>
  <si>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</si>
  <si>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</si>
  <si>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</si>
  <si>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</si>
  <si>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</si>
  <si>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</si>
  <si>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</si>
  <si>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</si>
  <si>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</si>
  <si>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</si>
  <si>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</si>
  <si>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</si>
  <si>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</si>
  <si>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</si>
  <si>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</si>
  <si>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</si>
  <si>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</si>
  <si>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</si>
  <si>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</si>
  <si>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</si>
  <si>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</si>
  <si>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</si>
  <si>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</si>
  <si>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</si>
  <si>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</si>
  <si>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</si>
  <si>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</si>
  <si>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</si>
  <si>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</si>
  <si>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</si>
  <si>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</si>
  <si>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</si>
  <si>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</si>
  <si>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</si>
  <si>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</si>
  <si>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</si>
  <si>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</si>
  <si>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</si>
  <si>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</si>
  <si>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</si>
  <si>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</si>
  <si>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</si>
  <si>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</si>
  <si>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</si>
  <si>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</si>
  <si>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</si>
  <si>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</si>
  <si>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</si>
  <si>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</si>
  <si>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</si>
  <si>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</si>
  <si>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</si>
  <si>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</si>
  <si>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</si>
  <si>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</si>
  <si>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</si>
  <si>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</si>
  <si>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</si>
  <si>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</si>
  <si>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</si>
  <si>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</si>
  <si>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</si>
  <si>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</si>
  <si>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</si>
  <si>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</si>
  <si>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</si>
  <si>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</si>
  <si>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</si>
  <si>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</si>
  <si>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</si>
  <si>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</si>
  <si>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</si>
  <si>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</si>
  <si>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</si>
  <si>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</si>
  <si>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</si>
  <si>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</si>
  <si>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</si>
  <si>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</si>
  <si>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</si>
  <si>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</si>
  <si>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</si>
  <si>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</si>
  <si>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</si>
  <si>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</si>
  <si>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</si>
  <si>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</si>
  <si>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</si>
  <si>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</si>
  <si>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</si>
  <si>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</si>
  <si>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</si>
  <si>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</si>
  <si>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</si>
  <si>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</si>
  <si>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</si>
  <si>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</si>
  <si>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</si>
  <si>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</si>
  <si>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</si>
  <si>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</si>
  <si>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</si>
  <si>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</si>
  <si>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</si>
  <si>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</si>
  <si>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</si>
  <si>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</si>
  <si>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</si>
  <si>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</si>
  <si>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</si>
  <si>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</si>
  <si>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</si>
  <si>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</si>
  <si>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</si>
  <si>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</si>
  <si>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</si>
  <si>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</si>
  <si>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</si>
  <si>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</si>
  <si>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</si>
  <si>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</si>
  <si>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</si>
  <si>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</si>
  <si>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</si>
  <si>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</si>
  <si>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</si>
  <si>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</si>
  <si>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</si>
  <si>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</si>
  <si>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</si>
  <si>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</si>
  <si>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</si>
  <si>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</si>
  <si>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</si>
  <si>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</si>
  <si>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</si>
  <si>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</si>
  <si>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</si>
  <si>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</si>
  <si>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</si>
  <si>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</si>
  <si>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</si>
  <si>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</si>
  <si>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</si>
  <si>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</si>
  <si>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</si>
  <si>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</si>
  <si>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</si>
  <si>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</si>
  <si>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</si>
  <si>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</si>
  <si>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</si>
  <si>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</si>
  <si>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</si>
  <si>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</si>
  <si>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</si>
  <si>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</si>
  <si>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</si>
  <si>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</si>
  <si>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</si>
  <si>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</si>
  <si>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</si>
  <si>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</si>
  <si>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</si>
  <si>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</si>
  <si>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</si>
  <si>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</si>
  <si>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</si>
  <si>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</si>
  <si>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</si>
  <si>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</si>
  <si>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</si>
  <si>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</si>
  <si>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</si>
  <si>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</si>
  <si>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</si>
  <si>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</si>
  <si>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</si>
  <si>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</si>
  <si>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</si>
  <si>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</si>
  <si>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</si>
  <si>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</si>
  <si>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</si>
  <si>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</si>
  <si>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</si>
  <si>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</si>
  <si>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</si>
  <si>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</si>
  <si>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</si>
  <si>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</si>
  <si>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</si>
  <si>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</si>
  <si>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</si>
  <si>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</si>
  <si>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</si>
  <si>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</si>
  <si>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</si>
  <si>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</si>
  <si>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</si>
  <si>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</si>
  <si>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</si>
  <si>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</si>
  <si>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</si>
  <si>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</si>
  <si>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</si>
  <si>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</si>
  <si>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</si>
  <si>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</si>
  <si>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</si>
  <si>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</si>
  <si>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</si>
  <si>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</si>
  <si>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</si>
  <si>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</si>
  <si>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</si>
  <si>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</si>
  <si>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</si>
  <si>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</si>
  <si>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</si>
  <si>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</si>
  <si>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</si>
  <si>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</si>
  <si>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</si>
  <si>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</si>
  <si>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</si>
  <si>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</si>
  <si>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</si>
  <si>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</si>
  <si>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</si>
  <si>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</si>
  <si>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</si>
  <si>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</si>
  <si>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</si>
  <si>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</si>
  <si>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</si>
  <si>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</si>
  <si>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</si>
  <si>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</si>
  <si>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</si>
  <si>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</si>
  <si>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</si>
  <si>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</si>
  <si>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</si>
  <si>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</si>
  <si>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</si>
  <si>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</si>
  <si>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</si>
  <si>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</si>
  <si>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</si>
  <si>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</si>
  <si>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</si>
  <si>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</si>
  <si>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</si>
  <si>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</si>
  <si>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</si>
  <si>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</si>
  <si>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</si>
  <si>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</si>
  <si>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</si>
  <si>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</si>
  <si>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</si>
  <si>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</si>
  <si>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</si>
  <si>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</si>
  <si>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</si>
  <si>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</si>
  <si>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</si>
  <si>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</si>
  <si>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</si>
  <si>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</si>
  <si>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</si>
  <si>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</si>
  <si>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</si>
  <si>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</si>
  <si>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</si>
  <si>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</si>
  <si>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</si>
  <si>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</si>
  <si>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</si>
  <si>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</si>
  <si>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</si>
  <si>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</si>
  <si>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</si>
  <si>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</si>
  <si>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</si>
  <si>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</si>
  <si>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</si>
  <si>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</si>
  <si>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</si>
  <si>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</si>
  <si>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</si>
  <si>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</si>
  <si>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</si>
  <si>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</si>
  <si>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</si>
  <si>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</si>
  <si>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</si>
  <si>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</si>
  <si>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</si>
  <si>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</si>
  <si>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</si>
  <si>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</si>
  <si>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</si>
  <si>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</si>
  <si>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</si>
  <si>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</si>
  <si>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</si>
  <si>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</si>
  <si>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</si>
  <si>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</si>
  <si>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</si>
  <si>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</si>
  <si>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</si>
  <si>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</si>
  <si>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</si>
  <si>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</si>
  <si>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</si>
  <si>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</si>
  <si>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</si>
  <si>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</si>
  <si>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</si>
  <si>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</si>
  <si>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</si>
  <si>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</si>
  <si>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</si>
  <si>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</si>
  <si>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</si>
  <si>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</si>
  <si>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</si>
  <si>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</si>
  <si>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</si>
  <si>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</si>
  <si>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</si>
  <si>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</si>
  <si>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</si>
  <si>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</si>
  <si>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</si>
  <si>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</si>
  <si>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</si>
  <si>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</si>
  <si>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</si>
  <si>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</si>
  <si>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</si>
  <si>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</si>
  <si>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</si>
  <si>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</si>
  <si>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</si>
  <si>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</si>
  <si>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</si>
  <si>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</si>
  <si>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</si>
  <si>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</si>
  <si>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</si>
  <si>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</si>
  <si>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</si>
  <si>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</si>
  <si>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</si>
  <si>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</si>
  <si>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</si>
  <si>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</si>
  <si>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</si>
  <si>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</si>
  <si>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</si>
  <si>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</si>
  <si>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</si>
  <si>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</si>
  <si>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</si>
  <si>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</si>
  <si>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</si>
  <si>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</si>
  <si>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</si>
  <si>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</si>
  <si>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</si>
  <si>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</si>
  <si>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</si>
  <si>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</si>
  <si>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</si>
  <si>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</si>
  <si>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</si>
  <si>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</si>
  <si>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</si>
  <si>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</si>
  <si>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</si>
  <si>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</si>
  <si>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</si>
  <si>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</si>
  <si>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</si>
  <si>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</si>
  <si>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</si>
  <si>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</si>
  <si>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</si>
  <si>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</si>
  <si>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</si>
  <si>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</si>
  <si>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</si>
  <si>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</si>
  <si>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</si>
  <si>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</si>
  <si>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</si>
  <si>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</si>
  <si>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</si>
  <si>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</si>
  <si>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</si>
  <si>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</si>
  <si>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</si>
  <si>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</si>
  <si>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</si>
  <si>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</si>
  <si>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</si>
  <si>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</si>
  <si>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</si>
  <si>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</si>
  <si>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</si>
  <si>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</si>
  <si>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</si>
  <si>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</si>
  <si>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</si>
  <si>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</si>
  <si>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</si>
  <si>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</si>
  <si>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</si>
  <si>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</si>
  <si>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</si>
  <si>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</si>
  <si>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</si>
  <si>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</si>
  <si>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</si>
  <si>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</si>
  <si>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</si>
  <si>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</si>
  <si>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</si>
  <si>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</si>
  <si>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</si>
  <si>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</si>
  <si>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</si>
  <si>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</si>
  <si>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</si>
  <si>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</si>
  <si>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</si>
  <si>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</si>
  <si>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</si>
  <si>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</si>
  <si>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</si>
  <si>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</si>
  <si>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</si>
  <si>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</si>
  <si>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</si>
  <si>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</si>
  <si>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</si>
  <si>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</si>
  <si>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</si>
  <si>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</si>
  <si>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</si>
  <si>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</si>
  <si>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</si>
  <si>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</si>
  <si>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</si>
  <si>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</si>
  <si>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</si>
  <si>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</si>
  <si>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</si>
  <si>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</si>
  <si>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</si>
  <si>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</si>
  <si>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</si>
  <si>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</si>
  <si>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</si>
  <si>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</si>
  <si>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</si>
  <si>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</si>
  <si>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</si>
  <si>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</si>
  <si>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</si>
  <si>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</si>
  <si>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</si>
  <si>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</si>
  <si>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</si>
  <si>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</si>
  <si>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</si>
  <si>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</si>
  <si>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</si>
  <si>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</si>
  <si>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</si>
  <si>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</si>
  <si>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</si>
  <si>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</si>
  <si>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</si>
  <si>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</si>
  <si>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</si>
  <si>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</si>
  <si>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</si>
  <si>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</si>
  <si>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</si>
  <si>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</si>
  <si>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</si>
  <si>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</si>
  <si>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</si>
  <si>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</si>
  <si>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</si>
  <si>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</si>
  <si>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</si>
  <si>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</si>
  <si>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</si>
  <si>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</si>
  <si>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</si>
  <si>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</si>
  <si>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</si>
  <si>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</si>
  <si>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</si>
  <si>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</si>
  <si>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</si>
  <si>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</si>
  <si>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</si>
  <si>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</si>
  <si>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</si>
  <si>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</si>
  <si>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</si>
  <si>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</si>
  <si>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</si>
  <si>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</si>
  <si>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</si>
  <si>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</si>
  <si>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</si>
  <si>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</si>
  <si>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</si>
  <si>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</si>
  <si>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</si>
  <si>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</si>
  <si>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</si>
  <si>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</si>
  <si>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</si>
  <si>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</si>
  <si>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</si>
  <si>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</si>
  <si>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</si>
  <si>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</si>
  <si>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</si>
  <si>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</si>
  <si>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</si>
  <si>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</si>
  <si>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</si>
  <si>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</si>
  <si>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</si>
  <si>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</si>
  <si>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</si>
  <si>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</si>
  <si>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</si>
  <si>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</si>
  <si>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</si>
  <si>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</si>
  <si>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</si>
  <si>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</si>
  <si>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</si>
  <si>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</si>
  <si>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</si>
  <si>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</si>
  <si>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</si>
  <si>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</si>
  <si>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</si>
  <si>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</si>
  <si>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</si>
  <si>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</si>
  <si>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</si>
  <si>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</si>
  <si>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</si>
  <si>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</si>
  <si>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</si>
  <si>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</si>
  <si>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</si>
  <si>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</si>
  <si>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</si>
  <si>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</si>
  <si>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</si>
  <si>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</si>
  <si>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</si>
  <si>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</si>
  <si>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</si>
  <si>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</si>
  <si>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</si>
  <si>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</si>
  <si>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</si>
  <si>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</si>
  <si>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</si>
  <si>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</si>
  <si>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</si>
  <si>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</si>
  <si>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</si>
  <si>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</si>
  <si>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</si>
  <si>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</si>
  <si>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</si>
  <si>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</si>
  <si>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</si>
  <si>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</si>
  <si>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</si>
  <si>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</si>
  <si>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</si>
  <si>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</si>
  <si>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</si>
  <si>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</si>
  <si>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</si>
  <si>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</si>
  <si>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</si>
  <si>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</si>
  <si>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</si>
  <si>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</si>
  <si>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</si>
  <si>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</si>
  <si>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</si>
  <si>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</si>
  <si>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</si>
  <si>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</si>
  <si>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</si>
  <si>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</si>
  <si>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</si>
  <si>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</si>
  <si>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</si>
  <si>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</si>
  <si>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</si>
  <si>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</si>
  <si>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</si>
  <si>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</si>
  <si>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</si>
  <si>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</si>
  <si>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</si>
  <si>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</si>
  <si>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</si>
  <si>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</si>
  <si>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</si>
  <si>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</si>
  <si>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</si>
  <si>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</si>
  <si>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</si>
  <si>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</si>
  <si>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</si>
  <si>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</si>
  <si>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</si>
  <si>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</si>
  <si>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</si>
  <si>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</si>
  <si>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</si>
  <si>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</si>
  <si>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</si>
  <si>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</si>
  <si>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</si>
  <si>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</si>
  <si>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</si>
  <si>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</si>
  <si>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</si>
  <si>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</si>
  <si>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</si>
  <si>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</si>
  <si>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</si>
  <si>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</si>
  <si>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</si>
  <si>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</si>
  <si>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</si>
  <si>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</si>
  <si>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</si>
  <si>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</si>
  <si>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</si>
  <si>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</si>
  <si>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</si>
  <si>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</si>
  <si>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</si>
  <si>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</si>
  <si>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</si>
  <si>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</si>
  <si>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</si>
  <si>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</si>
  <si>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</si>
  <si>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</si>
  <si>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</si>
  <si>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</si>
  <si>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</si>
  <si>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</si>
  <si>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</si>
  <si>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</si>
  <si>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</si>
  <si>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</si>
  <si>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</si>
  <si>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</si>
  <si>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</si>
  <si>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</si>
  <si>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</si>
  <si>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</si>
  <si>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</si>
  <si>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</si>
  <si>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</si>
  <si>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</si>
  <si>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</si>
  <si>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</si>
  <si>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</si>
  <si>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</si>
  <si>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</si>
  <si>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</si>
  <si>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</si>
  <si>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</si>
  <si>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</si>
  <si>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</si>
  <si>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</si>
  <si>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</si>
  <si>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</si>
  <si>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</si>
  <si>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</si>
  <si>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</si>
  <si>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</si>
  <si>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</si>
  <si>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</si>
  <si>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</si>
  <si>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</si>
  <si>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</si>
  <si>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</si>
  <si>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</si>
  <si>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</si>
  <si>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</si>
  <si>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</si>
  <si>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</si>
  <si>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</si>
  <si>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</si>
  <si>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</si>
  <si>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</si>
  <si>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</si>
  <si>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</si>
  <si>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</si>
  <si>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</si>
  <si>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</si>
  <si>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</si>
  <si>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</si>
  <si>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</si>
  <si>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</si>
  <si>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</si>
  <si>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</si>
  <si>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</si>
  <si>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</si>
  <si>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</si>
  <si>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</si>
  <si>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</si>
  <si>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</si>
  <si>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</si>
  <si>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</si>
  <si>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</si>
  <si>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</si>
  <si>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</si>
  <si>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</si>
  <si>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</si>
  <si>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</si>
  <si>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</si>
  <si>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</si>
  <si>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</si>
  <si>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</si>
  <si>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</si>
  <si>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</si>
  <si>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</si>
  <si>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</si>
  <si>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</si>
  <si>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</si>
  <si>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</si>
  <si>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</si>
  <si>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</si>
  <si>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</si>
  <si>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</si>
  <si>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</si>
  <si>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</si>
  <si>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</si>
  <si>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</si>
  <si>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</si>
  <si>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</si>
  <si>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</si>
  <si>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</si>
  <si>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</si>
  <si>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</si>
  <si>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</si>
  <si>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</si>
  <si>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</si>
  <si>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</si>
  <si>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</si>
  <si>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</si>
  <si>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</si>
  <si>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</si>
  <si>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</si>
  <si>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</si>
  <si>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</si>
  <si>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</si>
  <si>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</si>
  <si>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</si>
  <si>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</si>
  <si>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</si>
  <si>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</si>
  <si>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</si>
  <si>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</si>
  <si>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</si>
  <si>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</si>
  <si>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</si>
  <si>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</si>
  <si>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</si>
  <si>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</si>
  <si>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</si>
  <si>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</si>
  <si>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</si>
  <si>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</si>
  <si>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</si>
  <si>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</si>
  <si>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</si>
  <si>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</si>
  <si>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</si>
  <si>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</si>
  <si>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</si>
  <si>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</si>
  <si>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</si>
  <si>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</si>
  <si>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</si>
  <si>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</si>
  <si>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</si>
  <si>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</si>
  <si>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</si>
  <si>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</si>
  <si>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</si>
  <si>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</si>
  <si>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</si>
  <si>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</si>
  <si>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</si>
  <si>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</si>
  <si>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</si>
  <si>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</si>
  <si>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</si>
  <si>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</si>
  <si>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</si>
  <si>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</si>
  <si>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</si>
  <si>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</si>
  <si>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</si>
  <si>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</si>
  <si>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</si>
  <si>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</si>
  <si>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</si>
  <si>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</si>
  <si>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</si>
  <si>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</si>
  <si>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</si>
  <si>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</si>
  <si>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</si>
  <si>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</si>
  <si>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</si>
  <si>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</si>
  <si>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</si>
  <si>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</si>
  <si>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</si>
  <si>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</si>
  <si>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</si>
  <si>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</si>
  <si>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</si>
  <si>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</si>
  <si>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</si>
  <si>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</si>
  <si>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</si>
  <si>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</si>
  <si>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</si>
  <si>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</si>
  <si>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</si>
  <si>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</si>
  <si>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</si>
  <si>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</si>
  <si>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</si>
  <si>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</si>
  <si>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</si>
  <si>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</si>
  <si>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</si>
  <si>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</si>
  <si>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</si>
  <si>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</si>
  <si>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</si>
  <si>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</si>
  <si>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</si>
  <si>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</si>
  <si>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</si>
  <si>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</si>
  <si>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</si>
  <si>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</si>
  <si>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</si>
  <si>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</si>
  <si>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</si>
  <si>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</si>
  <si>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</si>
  <si>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</si>
  <si>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</si>
  <si>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</si>
  <si>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</si>
  <si>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</si>
  <si>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</si>
  <si>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</si>
  <si>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</si>
  <si>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</si>
  <si>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</si>
  <si>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</si>
  <si>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</si>
  <si>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</si>
  <si>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</si>
  <si>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</si>
  <si>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</si>
  <si>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</si>
  <si>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</si>
  <si>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</si>
  <si>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</si>
  <si>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</si>
  <si>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</si>
  <si>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</si>
  <si>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</si>
  <si>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</si>
  <si>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</si>
  <si>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</si>
  <si>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</si>
  <si>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</si>
  <si>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</si>
  <si>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</si>
  <si>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</si>
  <si>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</si>
  <si>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</si>
  <si>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</si>
  <si>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</si>
  <si>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</si>
  <si>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</si>
  <si>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</si>
  <si>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</si>
  <si>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</si>
  <si>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</si>
  <si>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</si>
  <si>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</si>
  <si>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</si>
  <si>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</si>
  <si>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</si>
  <si>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</si>
  <si>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</si>
  <si>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</si>
  <si>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</si>
  <si>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</si>
  <si>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</si>
  <si>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</si>
  <si>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</si>
  <si>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</si>
  <si>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</si>
  <si>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</si>
  <si>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</si>
  <si>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</si>
  <si>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</si>
  <si>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</si>
  <si>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</si>
  <si>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</si>
  <si>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</si>
  <si>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</si>
  <si>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</si>
  <si>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</si>
  <si>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</si>
  <si>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</si>
  <si>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</si>
  <si>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</si>
  <si>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</si>
  <si>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</si>
  <si>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</si>
  <si>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</si>
  <si>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</si>
  <si>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</si>
  <si>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</si>
  <si>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</si>
  <si>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</si>
  <si>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</si>
  <si>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</si>
  <si>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</si>
  <si>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</si>
  <si>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</si>
  <si>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</si>
  <si>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</si>
  <si>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</si>
  <si>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</si>
  <si>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</si>
  <si>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</si>
  <si>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</si>
  <si>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</si>
  <si>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</si>
  <si>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</si>
  <si>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</si>
  <si>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</si>
  <si>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</si>
  <si>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</si>
  <si>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</si>
  <si>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</si>
  <si>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</si>
  <si>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</si>
  <si>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</si>
  <si>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</si>
  <si>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</si>
  <si>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</si>
  <si>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</si>
  <si>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</si>
  <si>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</si>
  <si>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</si>
  <si>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</si>
  <si>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</si>
  <si>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</si>
  <si>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</si>
  <si>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</si>
  <si>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</si>
  <si>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</si>
  <si>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</si>
  <si>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</si>
  <si>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</si>
  <si>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</si>
  <si>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</si>
  <si>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</si>
  <si>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</si>
  <si>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</si>
  <si>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</si>
  <si>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</si>
  <si>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</si>
  <si>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</si>
  <si>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</si>
  <si>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</si>
  <si>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</si>
  <si>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</si>
  <si>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</si>
  <si>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</si>
  <si>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</si>
  <si>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</si>
  <si>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</si>
  <si>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</si>
  <si>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</si>
  <si>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</si>
  <si>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</si>
  <si>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</si>
  <si>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</si>
  <si>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</si>
  <si>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</si>
  <si>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</si>
  <si>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</si>
  <si>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</si>
  <si>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</si>
  <si>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</si>
  <si>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</si>
  <si>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</si>
  <si>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</si>
  <si>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</si>
  <si>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</si>
  <si>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</si>
  <si>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</si>
  <si>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</si>
  <si>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</si>
  <si>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</si>
  <si>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</si>
  <si>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</si>
  <si>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</si>
  <si>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</si>
  <si>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</si>
  <si>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</si>
  <si>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</si>
  <si>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</si>
  <si>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</si>
  <si>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</si>
  <si>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</si>
  <si>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</si>
  <si>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</si>
  <si>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</si>
  <si>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</si>
  <si>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</si>
  <si>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</si>
  <si>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</si>
  <si>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</si>
  <si>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</si>
  <si>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</si>
  <si>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</si>
  <si>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</si>
  <si>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</si>
  <si>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</si>
  <si>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</si>
  <si>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</si>
  <si>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</si>
  <si>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</si>
  <si>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</si>
  <si>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</si>
  <si>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</si>
  <si>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</si>
  <si>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</si>
  <si>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</si>
  <si>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</si>
  <si>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</si>
  <si>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</si>
  <si>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</si>
  <si>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</si>
  <si>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</si>
  <si>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</si>
  <si>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</si>
  <si>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</si>
  <si>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</si>
  <si>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</si>
  <si>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</si>
  <si>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</si>
  <si>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</si>
  <si>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</si>
  <si>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</si>
  <si>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</si>
  <si>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</si>
  <si>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</si>
  <si>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</si>
  <si>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</si>
  <si>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</si>
  <si>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</si>
  <si>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</si>
  <si>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</si>
  <si>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</si>
  <si>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</si>
  <si>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</si>
  <si>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</si>
  <si>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</si>
  <si>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</si>
  <si>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</si>
  <si>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</si>
  <si>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</si>
  <si>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</si>
  <si>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</si>
  <si>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</si>
  <si>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</si>
  <si>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</si>
  <si>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</si>
  <si>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</si>
  <si>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</si>
  <si>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</si>
  <si>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</si>
  <si>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</si>
  <si>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</si>
  <si>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</si>
  <si>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</si>
  <si>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</si>
  <si>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</si>
  <si>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</si>
  <si>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</si>
  <si>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</si>
  <si>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</si>
  <si>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</si>
  <si>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</si>
  <si>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</si>
  <si>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</si>
  <si>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</si>
  <si>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</si>
  <si>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</si>
  <si>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</si>
  <si>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</si>
  <si>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</si>
  <si>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</si>
  <si>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</si>
  <si>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</si>
  <si>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</si>
  <si>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</si>
  <si>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</si>
  <si>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</si>
  <si>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</si>
  <si>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</si>
  <si>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</si>
  <si>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</si>
  <si>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</si>
  <si>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</si>
  <si>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</si>
  <si>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</si>
  <si>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</si>
  <si>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</si>
  <si>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</si>
  <si>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</si>
  <si>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</si>
  <si>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</si>
  <si>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</si>
  <si>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</si>
  <si>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</si>
  <si>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</si>
  <si>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</si>
  <si>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</si>
  <si>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</si>
  <si>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</si>
  <si>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</si>
  <si>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</si>
  <si>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</si>
  <si>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</si>
  <si>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</si>
  <si>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</si>
  <si>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</si>
  <si>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</si>
  <si>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</si>
  <si>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</si>
  <si>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</si>
  <si>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</si>
  <si>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</si>
  <si>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</si>
  <si>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</si>
  <si>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</si>
  <si>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</si>
  <si>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</si>
  <si>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</si>
  <si>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</si>
  <si>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</si>
  <si>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</si>
  <si>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</si>
  <si>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</si>
  <si>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</si>
  <si>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</si>
  <si>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</si>
  <si>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</si>
  <si>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</si>
  <si>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</si>
  <si>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</si>
  <si>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</si>
  <si>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</si>
  <si>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</si>
  <si>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</si>
  <si>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</si>
  <si>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</si>
  <si>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</si>
  <si>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</si>
  <si>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</si>
  <si>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</si>
  <si>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</si>
  <si>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</si>
  <si>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</si>
  <si>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</si>
  <si>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</si>
  <si>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</si>
  <si>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</si>
  <si>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</si>
  <si>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</si>
  <si>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</si>
  <si>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</si>
  <si>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</si>
  <si>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</si>
  <si>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</si>
  <si>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</si>
  <si>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</si>
  <si>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</si>
  <si>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</si>
  <si>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</si>
  <si>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</si>
  <si>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</si>
  <si>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</si>
  <si>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</si>
  <si>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</si>
  <si>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</si>
  <si>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</si>
  <si>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</si>
  <si>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</si>
  <si>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</si>
  <si>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</si>
  <si>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</si>
  <si>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</si>
  <si>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</si>
  <si>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</si>
  <si>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</si>
  <si>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</si>
  <si>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</si>
  <si>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</si>
  <si>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</si>
  <si>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</si>
  <si>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</si>
  <si>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</si>
  <si>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</si>
  <si>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</si>
  <si>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</si>
  <si>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</si>
  <si>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</si>
  <si>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</si>
  <si>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</si>
  <si>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</si>
  <si>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</si>
  <si>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</si>
  <si>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</si>
  <si>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</si>
  <si>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</si>
  <si>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</si>
  <si>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</si>
  <si>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</si>
  <si>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</si>
  <si>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</si>
  <si>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</si>
  <si>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</si>
  <si>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</si>
  <si>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</si>
  <si>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</si>
  <si>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</si>
  <si>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</si>
  <si>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</si>
  <si>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</si>
  <si>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</si>
  <si>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</si>
  <si>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</si>
  <si>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</si>
  <si>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</si>
  <si>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</si>
  <si>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</si>
  <si>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</si>
  <si>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</si>
  <si>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</si>
  <si>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</si>
  <si>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</si>
  <si>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</si>
  <si>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</si>
  <si>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</si>
  <si>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</si>
  <si>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</si>
  <si>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</si>
  <si>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</si>
  <si>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</si>
  <si>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</si>
  <si>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</si>
  <si>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</si>
  <si>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</si>
  <si>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</si>
  <si>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</si>
  <si>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</si>
  <si>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</si>
  <si>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</si>
  <si>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</si>
  <si>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</si>
  <si>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</si>
  <si>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</si>
  <si>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</si>
  <si>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</si>
  <si>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</si>
  <si>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</si>
  <si>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</si>
  <si>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</si>
  <si>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</si>
  <si>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</si>
  <si>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</si>
  <si>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</si>
  <si>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</si>
  <si>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</si>
  <si>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</si>
  <si>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</si>
  <si>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</si>
  <si>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</si>
  <si>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</si>
  <si>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</si>
  <si>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</si>
  <si>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</si>
  <si>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</si>
  <si>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</si>
  <si>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</si>
  <si>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</si>
  <si>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</si>
  <si>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</si>
  <si>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</si>
  <si>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</si>
  <si>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</si>
  <si>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</si>
  <si>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</si>
  <si>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</si>
  <si>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</si>
  <si>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</si>
  <si>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</si>
  <si>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</si>
  <si>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</si>
  <si>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</si>
  <si>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</si>
  <si>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</si>
  <si>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</si>
  <si>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</si>
  <si>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</si>
  <si>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</si>
  <si>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</si>
  <si>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</si>
  <si>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</si>
  <si>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</si>
  <si>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</si>
  <si>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</si>
  <si>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</si>
  <si>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</si>
  <si>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</si>
  <si>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</si>
  <si>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</si>
  <si>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</si>
  <si>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</si>
  <si>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</si>
  <si>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</si>
  <si>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</si>
  <si>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</si>
  <si>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</si>
  <si>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</si>
  <si>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</si>
  <si>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</si>
  <si>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</si>
  <si>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</si>
  <si>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</si>
  <si>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</si>
  <si>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</si>
  <si>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</si>
  <si>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</si>
  <si>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</si>
  <si>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</si>
  <si>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</si>
  <si>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</si>
  <si>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</si>
  <si>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</si>
  <si>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</si>
  <si>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</si>
  <si>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</si>
  <si>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</si>
  <si>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</si>
  <si>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</si>
  <si>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</si>
  <si>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</si>
  <si>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</si>
  <si>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</si>
  <si>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</si>
  <si>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</si>
  <si>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</si>
  <si>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</si>
  <si>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</si>
  <si>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</si>
  <si>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</si>
  <si>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</si>
  <si>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</si>
  <si>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</si>
  <si>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</si>
  <si>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</si>
  <si>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</si>
  <si>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</si>
  <si>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</si>
  <si>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</si>
  <si>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</si>
  <si>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</si>
  <si>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</si>
  <si>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</si>
  <si>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</si>
  <si>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</si>
  <si>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</si>
  <si>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</si>
  <si>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</si>
  <si>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</si>
  <si>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</si>
  <si>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</si>
  <si>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</si>
  <si>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</si>
  <si>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</si>
  <si>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</si>
  <si>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</si>
  <si>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</si>
  <si>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</si>
  <si>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</si>
  <si>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</si>
  <si>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</si>
  <si>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</si>
  <si>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</si>
  <si>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</si>
  <si>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</si>
  <si>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</si>
  <si>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</si>
  <si>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</si>
  <si>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</si>
  <si>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</si>
  <si>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</si>
  <si>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</si>
  <si>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</si>
  <si>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</si>
  <si>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</si>
  <si>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</si>
  <si>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</si>
  <si>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</si>
  <si>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</si>
  <si>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</si>
  <si>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</si>
  <si>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</si>
  <si>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</si>
  <si>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</si>
  <si>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</si>
  <si>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</si>
  <si>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</si>
  <si>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</si>
  <si>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</si>
  <si>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</si>
  <si>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</si>
  <si>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</si>
  <si>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</si>
  <si>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</si>
  <si>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</si>
  <si>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</si>
  <si>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</si>
  <si>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</si>
  <si>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</si>
  <si>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</si>
  <si>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</si>
  <si>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</si>
  <si>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</si>
  <si>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</si>
  <si>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</si>
  <si>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</si>
  <si>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</si>
  <si>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</si>
  <si>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</si>
  <si>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</si>
  <si>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</si>
  <si>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</si>
  <si>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</si>
  <si>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</si>
  <si>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</si>
  <si>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</si>
  <si>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</si>
  <si>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</si>
  <si>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</si>
  <si>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</si>
  <si>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</si>
  <si>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</si>
  <si>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</si>
  <si>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</si>
  <si>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</si>
  <si>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</si>
  <si>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</si>
  <si>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</si>
  <si>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</si>
  <si>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</si>
  <si>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</si>
  <si>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</si>
  <si>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</si>
  <si>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</si>
  <si>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</si>
  <si>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</si>
  <si>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</si>
  <si>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</si>
  <si>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</si>
  <si>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</si>
  <si>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</si>
  <si>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</si>
  <si>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</si>
  <si>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</si>
  <si>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</si>
  <si>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</si>
  <si>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</si>
  <si>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</si>
  <si>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</si>
  <si>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</si>
  <si>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</si>
  <si>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</si>
  <si>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</si>
  <si>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</si>
  <si>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</si>
  <si>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</si>
  <si>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</si>
  <si>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</si>
  <si>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</si>
  <si>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</si>
  <si>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</si>
  <si>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</si>
  <si>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</si>
  <si>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</si>
  <si>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</si>
  <si>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</si>
  <si>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</si>
  <si>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</si>
  <si>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</si>
  <si>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</si>
  <si>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</si>
  <si>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</si>
  <si>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</si>
  <si>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</si>
  <si>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</si>
  <si>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</si>
  <si>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</si>
  <si>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</si>
  <si>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</si>
  <si>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</si>
  <si>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</si>
  <si>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</si>
  <si>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</si>
  <si>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</si>
  <si>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</si>
  <si>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</si>
  <si>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</si>
  <si>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</si>
  <si>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</si>
  <si>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</si>
  <si>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</si>
  <si>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</si>
  <si>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</si>
  <si>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</si>
  <si>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</si>
  <si>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</si>
  <si>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</si>
  <si>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</si>
  <si>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</si>
  <si>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</si>
  <si>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</si>
  <si>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</si>
  <si>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</si>
  <si>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</si>
  <si>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</si>
  <si>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</si>
  <si>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</si>
  <si>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</si>
  <si>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</si>
  <si>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</si>
  <si>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</si>
  <si>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</si>
  <si>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</si>
  <si>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</si>
  <si>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</si>
  <si>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</si>
  <si>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</si>
  <si>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</si>
  <si>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</si>
  <si>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</si>
  <si>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</si>
  <si>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</si>
  <si>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</si>
  <si>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</si>
  <si>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</si>
  <si>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</si>
  <si>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</si>
  <si>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</si>
  <si>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</si>
  <si>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</si>
  <si>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</si>
  <si>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</si>
  <si>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</si>
  <si>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</si>
  <si>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</si>
  <si>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</si>
  <si>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</si>
  <si>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</si>
  <si>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</si>
  <si>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</si>
  <si>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</si>
  <si>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</si>
  <si>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</si>
  <si>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</si>
  <si>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</si>
  <si>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</si>
  <si>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</si>
  <si>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</si>
  <si>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</si>
  <si>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</si>
  <si>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</si>
  <si>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</si>
  <si>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</si>
  <si>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</si>
  <si>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</si>
  <si>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</si>
  <si>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</si>
  <si>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</si>
  <si>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</si>
  <si>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</si>
  <si>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</si>
  <si>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</si>
  <si>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</si>
  <si>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</si>
  <si>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</si>
  <si>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</si>
  <si>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</si>
  <si>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</si>
  <si>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</si>
  <si>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</si>
  <si>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</si>
  <si>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</si>
  <si>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</si>
  <si>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</si>
  <si>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</si>
  <si>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</si>
  <si>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</si>
  <si>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</si>
  <si>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</si>
  <si>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</si>
  <si>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</si>
  <si>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</si>
  <si>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</si>
  <si>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</si>
  <si>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</si>
  <si>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</si>
  <si>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</si>
  <si>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</si>
  <si>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</si>
  <si>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</si>
  <si>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</si>
  <si>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</si>
  <si>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</si>
  <si>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</si>
  <si>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</si>
  <si>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</si>
  <si>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</si>
  <si>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</si>
  <si>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</si>
  <si>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</si>
  <si>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</si>
  <si>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</si>
  <si>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</si>
  <si>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</si>
  <si>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</si>
  <si>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</si>
  <si>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</si>
  <si>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</si>
  <si>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</si>
  <si>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</si>
  <si>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</si>
  <si>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</si>
  <si>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</si>
  <si>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</si>
  <si>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</si>
  <si>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</si>
  <si>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</si>
  <si>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</si>
  <si>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</si>
  <si>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</si>
  <si>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</si>
  <si>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</si>
  <si>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</si>
  <si>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</si>
  <si>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</si>
  <si>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</si>
  <si>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</si>
  <si>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</si>
  <si>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</si>
  <si>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</si>
  <si>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</si>
  <si>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</si>
  <si>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</si>
  <si>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</si>
  <si>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</si>
  <si>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</si>
  <si>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</si>
  <si>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</si>
  <si>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</si>
  <si>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</si>
  <si>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</si>
  <si>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</si>
  <si>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</si>
  <si>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</si>
  <si>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</si>
  <si>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</si>
  <si>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</si>
  <si>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</si>
  <si>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</si>
  <si>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</si>
  <si>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</si>
  <si>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</si>
  <si>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</si>
  <si>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</si>
  <si>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</si>
  <si>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</si>
  <si>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</si>
  <si>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</si>
  <si>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</si>
  <si>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</si>
  <si>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</si>
  <si>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</si>
  <si>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</si>
  <si>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</si>
  <si>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</si>
  <si>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</si>
  <si>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</si>
  <si>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</si>
  <si>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</si>
  <si>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</si>
  <si>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</si>
  <si>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</si>
  <si>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</si>
  <si>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</si>
  <si>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</si>
  <si>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</si>
  <si>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</si>
  <si>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</si>
  <si>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</si>
  <si>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</si>
  <si>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</si>
  <si>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</si>
  <si>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</si>
  <si>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</si>
  <si>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</si>
  <si>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</si>
  <si>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</si>
  <si>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</si>
  <si>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</si>
  <si>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</si>
  <si>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</si>
  <si>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</si>
  <si>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</si>
  <si>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</si>
  <si>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</si>
  <si>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</si>
  <si>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</si>
  <si>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</si>
  <si>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</si>
  <si>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</si>
  <si>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</si>
  <si>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</si>
  <si>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</si>
  <si>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</si>
  <si>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</si>
  <si>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</si>
  <si>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</si>
  <si>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</si>
  <si>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</si>
  <si>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</si>
  <si>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</si>
  <si>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</si>
  <si>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</si>
  <si>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</si>
  <si>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</si>
  <si>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</si>
  <si>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</si>
  <si>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</si>
  <si>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</si>
  <si>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</si>
  <si>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</si>
  <si>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</si>
  <si>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</si>
  <si>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</si>
  <si>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</si>
  <si>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</si>
  <si>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</si>
  <si>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</si>
  <si>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</si>
  <si>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</si>
  <si>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</si>
  <si>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</si>
  <si>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</si>
  <si>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</si>
  <si>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</si>
  <si>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</si>
  <si>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</si>
  <si>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</si>
  <si>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</si>
  <si>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</si>
  <si>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</si>
  <si>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</si>
  <si>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</si>
  <si>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</si>
  <si>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</si>
  <si>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</si>
  <si>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</si>
  <si>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</si>
  <si>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</si>
  <si>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</si>
  <si>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</si>
  <si>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</si>
  <si>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</si>
  <si>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</si>
  <si>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</si>
  <si>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</si>
  <si>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</si>
  <si>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</si>
  <si>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</si>
  <si>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</si>
  <si>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</si>
  <si>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</si>
  <si>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</si>
  <si>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</si>
  <si>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</si>
  <si>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</si>
  <si>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</si>
  <si>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</si>
  <si>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</si>
  <si>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</si>
  <si>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</si>
  <si>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</si>
  <si>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</si>
  <si>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</si>
  <si>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</si>
  <si>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</si>
  <si>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</si>
  <si>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</si>
  <si>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</si>
  <si>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</si>
  <si>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</si>
  <si>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</si>
  <si>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</si>
  <si>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</si>
  <si>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</si>
  <si>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</si>
  <si>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</si>
  <si>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</si>
  <si>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</si>
  <si>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</si>
  <si>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</si>
  <si>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</si>
  <si>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</si>
  <si>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</si>
  <si>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</si>
  <si>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</si>
  <si>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</si>
  <si>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</si>
  <si>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</si>
  <si>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</si>
  <si>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</si>
  <si>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</si>
  <si>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</si>
  <si>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</si>
  <si>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</si>
  <si>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</si>
  <si>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</si>
  <si>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</si>
  <si>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</si>
  <si>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</si>
  <si>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</si>
  <si>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</si>
  <si>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</si>
  <si>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</si>
  <si>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</si>
  <si>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</si>
  <si>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</si>
  <si>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</si>
  <si>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</si>
  <si>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</si>
  <si>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</si>
  <si>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</si>
  <si>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</si>
  <si>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</si>
  <si>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</si>
  <si>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</si>
  <si>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</si>
  <si>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</si>
  <si>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</si>
  <si>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</si>
  <si>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</si>
  <si>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</si>
  <si>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</si>
  <si>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</si>
  <si>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</si>
  <si>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</si>
  <si>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</si>
  <si>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</si>
  <si>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</si>
  <si>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</si>
  <si>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</si>
  <si>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</si>
  <si>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</si>
  <si>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</si>
  <si>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</si>
  <si>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</si>
  <si>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</si>
  <si>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</si>
  <si>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</si>
  <si>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</si>
  <si>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</si>
  <si>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</si>
  <si>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</si>
  <si>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</si>
  <si>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</si>
  <si>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</si>
  <si>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</si>
  <si>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</si>
  <si>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</si>
  <si>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</si>
  <si>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</si>
  <si>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</si>
  <si>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</si>
  <si>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</si>
  <si>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</si>
  <si>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</si>
  <si>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</si>
  <si>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</si>
  <si>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</si>
  <si>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</si>
  <si>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</si>
  <si>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</si>
  <si>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</si>
  <si>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</si>
  <si>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</si>
  <si>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</si>
  <si>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</si>
  <si>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</si>
  <si>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</si>
  <si>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</si>
  <si>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</si>
  <si>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</si>
  <si>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</si>
  <si>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</si>
  <si>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</si>
  <si>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</si>
  <si>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</si>
  <si>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</si>
  <si>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</si>
  <si>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</si>
  <si>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</si>
  <si>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</si>
  <si>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</si>
  <si>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</si>
  <si>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</si>
  <si>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</si>
  <si>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</si>
  <si>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</si>
  <si>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</si>
  <si>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</si>
  <si>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</si>
  <si>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</si>
  <si>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</si>
  <si>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</si>
  <si>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</si>
  <si>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</si>
  <si>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</si>
  <si>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</si>
  <si>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</si>
  <si>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</si>
  <si>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</si>
  <si>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</si>
  <si>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</si>
  <si>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</si>
  <si>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</si>
  <si>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</si>
  <si>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</si>
  <si>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</si>
  <si>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</si>
  <si>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</si>
  <si>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</si>
  <si>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</si>
  <si>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</si>
  <si>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</si>
  <si>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</si>
  <si>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</si>
  <si>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</si>
  <si>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</si>
  <si>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</si>
  <si>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</si>
  <si>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</si>
  <si>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</si>
  <si>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</si>
  <si>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</si>
  <si>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</si>
  <si>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</si>
  <si>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</si>
  <si>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</si>
  <si>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</si>
  <si>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</si>
  <si>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</si>
  <si>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</si>
  <si>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</si>
  <si>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</si>
  <si>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</si>
  <si>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</si>
  <si>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</si>
  <si>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</si>
  <si>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</si>
  <si>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</si>
  <si>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</si>
  <si>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</si>
  <si>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</si>
  <si>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</si>
  <si>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</si>
  <si>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</si>
  <si>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</si>
  <si>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</si>
  <si>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</si>
  <si>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</si>
  <si>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</si>
  <si>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</si>
  <si>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</si>
  <si>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</si>
  <si>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</si>
  <si>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</si>
  <si>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</si>
  <si>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</si>
  <si>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</si>
  <si>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</si>
  <si>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</si>
  <si>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</si>
  <si>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</si>
  <si>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</si>
  <si>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</si>
  <si>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</si>
  <si>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</si>
  <si>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</si>
  <si>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</si>
  <si>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</si>
  <si>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</si>
  <si>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</si>
  <si>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</si>
  <si>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</si>
  <si>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</si>
  <si>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</si>
  <si>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</si>
  <si>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</si>
  <si>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</si>
  <si>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</si>
  <si>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</si>
  <si>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</si>
  <si>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</si>
  <si>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</si>
  <si>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</si>
  <si>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</si>
  <si>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</si>
  <si>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</si>
  <si>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</si>
  <si>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</si>
  <si>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</si>
  <si>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</si>
  <si>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</si>
  <si>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</si>
  <si>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</si>
  <si>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</si>
  <si>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</si>
  <si>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</si>
  <si>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</si>
  <si>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</si>
  <si>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</si>
  <si>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</si>
  <si>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</si>
  <si>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</si>
  <si>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</si>
  <si>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</si>
  <si>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</si>
  <si>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</si>
  <si>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</si>
  <si>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</si>
  <si>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</si>
  <si>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</si>
  <si>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</si>
  <si>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</si>
  <si>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</si>
  <si>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</si>
  <si>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</si>
  <si>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</si>
  <si>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</si>
  <si>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</si>
  <si>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</si>
  <si>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</si>
  <si>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</si>
  <si>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</si>
  <si>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</si>
  <si>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</si>
  <si>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</si>
  <si>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</si>
  <si>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</si>
  <si>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</si>
  <si>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</si>
  <si>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</si>
  <si>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</si>
  <si>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</si>
  <si>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</si>
  <si>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</si>
  <si>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</si>
  <si>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</si>
  <si>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</si>
  <si>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</si>
  <si>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</si>
  <si>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</si>
  <si>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</si>
  <si>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</si>
  <si>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</si>
  <si>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</si>
  <si>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</si>
  <si>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</si>
  <si>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</si>
  <si>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</si>
  <si>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</si>
  <si>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</si>
  <si>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</si>
  <si>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</si>
  <si>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</si>
  <si>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</si>
  <si>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</si>
  <si>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</si>
  <si>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</si>
  <si>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</si>
  <si>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</si>
  <si>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</si>
  <si>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</si>
  <si>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</si>
  <si>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</si>
  <si>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</si>
  <si>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</si>
  <si>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</si>
  <si>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</si>
  <si>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</si>
  <si>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</si>
  <si>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</si>
  <si>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</si>
  <si>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</si>
  <si>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</si>
  <si>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</si>
  <si>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</si>
  <si>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</si>
  <si>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</si>
  <si>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</si>
  <si>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</si>
  <si>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</si>
  <si>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</si>
  <si>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</si>
  <si>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</si>
  <si>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</si>
  <si>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</si>
  <si>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</si>
  <si>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</si>
  <si>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</si>
  <si>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</si>
  <si>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</si>
  <si>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</si>
  <si>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</si>
  <si>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</si>
  <si>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</si>
  <si>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</si>
  <si>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</si>
  <si>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</si>
  <si>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</si>
  <si>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</si>
  <si>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</si>
  <si>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</si>
  <si>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</si>
  <si>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</si>
  <si>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</si>
  <si>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</si>
  <si>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</si>
  <si>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</si>
  <si>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</si>
  <si>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</si>
  <si>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</si>
  <si>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</si>
  <si>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</si>
  <si>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</si>
  <si>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</si>
  <si>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</si>
  <si>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</si>
  <si>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</si>
  <si>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</si>
  <si>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</si>
  <si>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</si>
  <si>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</si>
  <si>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</si>
  <si>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</si>
  <si>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</si>
  <si>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</si>
  <si>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</si>
  <si>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</si>
  <si>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</si>
  <si>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</si>
  <si>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</si>
  <si>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</si>
  <si>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</si>
  <si>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</si>
  <si>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</si>
  <si>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</si>
  <si>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</si>
  <si>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</si>
  <si>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</si>
  <si>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</si>
  <si>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</si>
  <si>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</si>
  <si>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</si>
  <si>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</si>
  <si>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</si>
  <si>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</si>
  <si>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</si>
  <si>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</si>
  <si>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</si>
  <si>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</si>
  <si>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</si>
  <si>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</si>
  <si>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</si>
  <si>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</si>
  <si>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</si>
  <si>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</si>
  <si>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</si>
  <si>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</si>
  <si>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</si>
  <si>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</si>
  <si>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</si>
  <si>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</si>
  <si>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</si>
  <si>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</si>
  <si>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</si>
  <si>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</si>
  <si>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</si>
  <si>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</si>
  <si>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</si>
  <si>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</si>
  <si>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</si>
  <si>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</si>
  <si>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</si>
  <si>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</si>
  <si>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</si>
  <si>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</si>
  <si>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</si>
  <si>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</si>
  <si>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</si>
  <si>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</si>
  <si>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</si>
  <si>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</si>
  <si>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</si>
  <si>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</si>
  <si>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</si>
  <si>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</si>
  <si>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</si>
  <si>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</si>
  <si>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</si>
  <si>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</si>
  <si>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</si>
  <si>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</si>
  <si>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</si>
  <si>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</si>
  <si>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</si>
  <si>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</si>
  <si>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</si>
  <si>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</si>
  <si>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</si>
  <si>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</si>
  <si>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</si>
  <si>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</si>
  <si>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</si>
  <si>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</si>
  <si>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</si>
  <si>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</si>
  <si>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</si>
  <si>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</si>
  <si>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</si>
  <si>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</si>
  <si>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</si>
  <si>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</si>
  <si>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</si>
  <si>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</si>
  <si>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</si>
  <si>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</si>
  <si>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</si>
  <si>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</si>
  <si>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</si>
  <si>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</si>
  <si>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</si>
  <si>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</si>
  <si>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</si>
  <si>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</si>
  <si>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</si>
  <si>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</si>
  <si>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</si>
  <si>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</si>
  <si>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</si>
  <si>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</si>
  <si>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</si>
  <si>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</si>
  <si>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</si>
  <si>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</si>
  <si>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</si>
  <si>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</si>
  <si>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</si>
  <si>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</si>
  <si>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</si>
  <si>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</si>
  <si>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</si>
  <si>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</si>
  <si>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</si>
  <si>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</si>
  <si>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</si>
  <si>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</si>
  <si>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</si>
  <si>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</si>
  <si>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</si>
  <si>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</si>
  <si>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</si>
  <si>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</si>
  <si>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</si>
  <si>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</si>
  <si>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</si>
  <si>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</si>
  <si>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</si>
  <si>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</si>
  <si>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</si>
  <si>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</si>
  <si>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</si>
  <si>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</si>
  <si>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</si>
  <si>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</si>
  <si>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</si>
  <si>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</si>
  <si>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</si>
  <si>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</si>
  <si>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</si>
  <si>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</si>
  <si>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</si>
  <si>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</si>
  <si>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</si>
  <si>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</si>
  <si>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</si>
  <si>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</si>
  <si>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</si>
  <si>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</si>
  <si>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</si>
  <si>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</si>
  <si>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</si>
  <si>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</si>
  <si>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</si>
  <si>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</si>
  <si>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</si>
  <si>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</si>
  <si>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</si>
  <si>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</si>
  <si>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</si>
  <si>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</si>
  <si>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</si>
  <si>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</si>
  <si>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</si>
  <si>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</si>
  <si>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</si>
  <si>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</si>
  <si>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</si>
  <si>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</si>
  <si>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</si>
  <si>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</si>
  <si>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</si>
  <si>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</si>
  <si>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</si>
  <si>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</si>
  <si>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</si>
  <si>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</si>
  <si>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</si>
  <si>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</si>
  <si>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</si>
  <si>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</si>
  <si>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</si>
  <si>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</si>
  <si>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</si>
  <si>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</si>
  <si>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</si>
  <si>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</si>
  <si>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</si>
  <si>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</si>
  <si>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</si>
  <si>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</si>
  <si>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</si>
  <si>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</si>
  <si>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</si>
  <si>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</si>
  <si>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</si>
  <si>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</si>
  <si>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</si>
  <si>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</si>
  <si>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</si>
  <si>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</si>
  <si>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</si>
  <si>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</si>
  <si>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</si>
  <si>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</si>
  <si>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</si>
  <si>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</si>
  <si>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</si>
  <si>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</si>
  <si>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</si>
  <si>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</si>
  <si>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</si>
  <si>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</si>
  <si>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</si>
  <si>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</si>
  <si>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</si>
  <si>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</si>
  <si>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</si>
  <si>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</si>
  <si>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</si>
  <si>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</si>
  <si>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</si>
  <si>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</si>
  <si>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</si>
  <si>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</si>
  <si>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</si>
  <si>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</si>
  <si>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</si>
  <si>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</si>
  <si>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</si>
  <si>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</si>
  <si>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</si>
  <si>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</si>
  <si>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</si>
  <si>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</si>
  <si>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</si>
  <si>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</si>
  <si>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</si>
  <si>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</si>
  <si>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</si>
  <si>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</si>
  <si>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</si>
  <si>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</si>
  <si>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</si>
  <si>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</si>
  <si>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</si>
  <si>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</si>
  <si>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</si>
  <si>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</si>
  <si>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</si>
  <si>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</si>
  <si>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</si>
  <si>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</si>
  <si>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</si>
  <si>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</si>
  <si>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</si>
  <si>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</si>
  <si>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</si>
  <si>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</si>
  <si>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</si>
  <si>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</si>
  <si>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</si>
  <si>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</si>
  <si>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</si>
  <si>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</si>
  <si>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</si>
  <si>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</si>
  <si>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</si>
  <si>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</si>
  <si>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</si>
  <si>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</si>
  <si>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</si>
  <si>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</si>
  <si>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</si>
  <si>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</si>
  <si>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</si>
  <si>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</si>
  <si>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</si>
  <si>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</si>
  <si>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</si>
  <si>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</si>
  <si>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</si>
  <si>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</si>
  <si>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</si>
  <si>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</si>
  <si>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</si>
  <si>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</si>
  <si>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</si>
  <si>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</si>
  <si>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</si>
  <si>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</si>
  <si>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</si>
  <si>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</si>
  <si>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</si>
  <si>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</si>
  <si>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</si>
  <si>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</si>
  <si>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</si>
  <si>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</si>
  <si>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</si>
  <si>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</si>
  <si>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</si>
  <si>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</si>
  <si>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</si>
  <si>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</si>
  <si>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</si>
  <si>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</si>
  <si>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</si>
  <si>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</si>
  <si>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</si>
  <si>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</si>
  <si>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</si>
  <si>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</si>
  <si>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</si>
  <si>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</si>
  <si>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</si>
  <si>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</si>
  <si>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</si>
  <si>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</si>
  <si>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</si>
  <si>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</si>
  <si>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</si>
  <si>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</si>
  <si>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</si>
  <si>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</si>
  <si>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</si>
  <si>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</si>
  <si>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</si>
  <si>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</si>
  <si>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</si>
  <si>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</si>
  <si>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</si>
  <si>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</si>
  <si>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</si>
  <si>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</si>
  <si>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</si>
  <si>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</si>
  <si>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</si>
  <si>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</si>
  <si>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</si>
  <si>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</si>
  <si>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</si>
  <si>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</si>
  <si>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</si>
  <si>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</si>
  <si>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</si>
  <si>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</si>
  <si>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</si>
  <si>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</si>
  <si>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</si>
  <si>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</si>
  <si>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</si>
  <si>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</si>
  <si>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</si>
  <si>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</si>
  <si>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</si>
  <si>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</si>
  <si>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</si>
  <si>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</si>
  <si>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</si>
  <si>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</si>
  <si>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</si>
  <si>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</si>
  <si>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</si>
  <si>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</si>
  <si>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</si>
  <si>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</si>
  <si>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</si>
  <si>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</si>
  <si>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</si>
  <si>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</si>
  <si>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</si>
  <si>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</si>
  <si>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</si>
  <si>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</si>
  <si>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</si>
  <si>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</si>
  <si>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</si>
  <si>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</si>
  <si>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</si>
  <si>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</si>
  <si>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</si>
  <si>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</si>
  <si>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</si>
  <si>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</si>
  <si>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</si>
  <si>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</si>
  <si>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</si>
  <si>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</si>
  <si>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</si>
  <si>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</si>
  <si>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</si>
  <si>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</si>
  <si>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</si>
  <si>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</si>
  <si>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</si>
  <si>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</si>
  <si>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</si>
  <si>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</si>
  <si>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</si>
  <si>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</si>
  <si>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</si>
  <si>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</si>
  <si>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</si>
  <si>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</si>
  <si>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</si>
  <si>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</si>
  <si>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</si>
  <si>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</si>
  <si>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</si>
  <si>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</si>
  <si>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</si>
  <si>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</si>
  <si>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</si>
  <si>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</si>
  <si>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</si>
  <si>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</si>
  <si>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</si>
  <si>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</si>
  <si>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</si>
  <si>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</si>
  <si>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</si>
  <si>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</si>
  <si>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</si>
  <si>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</si>
  <si>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</si>
  <si>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</si>
  <si>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</si>
  <si>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</si>
  <si>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</si>
  <si>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</si>
  <si>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</si>
  <si>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</si>
  <si>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</si>
  <si>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</si>
  <si>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</si>
  <si>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</si>
  <si>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</si>
  <si>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</si>
  <si>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</si>
  <si>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</si>
  <si>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</si>
  <si>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</si>
  <si>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</si>
  <si>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</si>
  <si>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</si>
  <si>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</si>
  <si>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</si>
  <si>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</si>
  <si>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</si>
  <si>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</si>
  <si>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</si>
  <si>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</si>
  <si>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</si>
  <si>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</si>
  <si>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</si>
  <si>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</si>
  <si>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</si>
  <si>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</si>
  <si>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</si>
  <si>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</si>
  <si>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</si>
  <si>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</si>
  <si>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</si>
  <si>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</si>
  <si>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</si>
  <si>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</si>
  <si>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</si>
  <si>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</si>
  <si>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</si>
  <si>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</si>
  <si>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</si>
  <si>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</si>
  <si>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</si>
  <si>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</si>
  <si>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</si>
  <si>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</si>
  <si>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</si>
  <si>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</si>
  <si>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</si>
  <si>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</si>
  <si>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</si>
  <si>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</si>
  <si>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</si>
  <si>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</si>
  <si>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</si>
  <si>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</si>
  <si>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</si>
  <si>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</si>
  <si>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</si>
  <si>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</si>
  <si>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</si>
  <si>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</si>
  <si>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</si>
  <si>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</si>
  <si>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</si>
  <si>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</si>
  <si>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</si>
  <si>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</si>
  <si>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</si>
  <si>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</si>
  <si>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</si>
  <si>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</si>
  <si>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</si>
  <si>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</si>
  <si>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</si>
  <si>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</si>
  <si>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</si>
  <si>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</si>
  <si>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</si>
  <si>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</si>
  <si>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</si>
  <si>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</si>
  <si>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</si>
  <si>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</si>
  <si>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</si>
  <si>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</si>
  <si>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</si>
  <si>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</si>
  <si>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</si>
  <si>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</si>
  <si>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</si>
  <si>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</si>
  <si>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</si>
  <si>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</si>
  <si>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</si>
  <si>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</si>
  <si>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</si>
  <si>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</si>
  <si>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</si>
  <si>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</si>
  <si>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</si>
  <si>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</si>
  <si>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</si>
  <si>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</si>
  <si>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</si>
  <si>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</si>
  <si>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</si>
  <si>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</si>
  <si>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</si>
  <si>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</si>
  <si>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</si>
  <si>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</si>
  <si>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</si>
  <si>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</si>
  <si>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</si>
  <si>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</si>
  <si>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</si>
  <si>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</si>
  <si>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</si>
  <si>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</si>
  <si>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</si>
  <si>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</si>
  <si>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</si>
  <si>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</si>
  <si>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</si>
  <si>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</si>
  <si>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</si>
  <si>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</si>
  <si>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</si>
  <si>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</si>
  <si>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</si>
  <si>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</si>
  <si>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</si>
  <si>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</si>
  <si>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</si>
  <si>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</si>
  <si>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</si>
  <si>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</si>
  <si>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</si>
  <si>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</si>
  <si>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</si>
  <si>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</si>
  <si>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</si>
  <si>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</si>
  <si>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</si>
  <si>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</si>
  <si>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</si>
  <si>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</si>
  <si>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</si>
  <si>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</si>
  <si>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</si>
  <si>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</si>
  <si>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</si>
  <si>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</si>
  <si>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</si>
  <si>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</si>
  <si>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</si>
  <si>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</si>
  <si>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</si>
  <si>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</si>
  <si>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</si>
  <si>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</si>
  <si>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</si>
  <si>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</si>
  <si>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</si>
  <si>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</si>
  <si>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</si>
  <si>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</si>
  <si>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</si>
  <si>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</si>
  <si>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</si>
  <si>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</si>
  <si>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</si>
  <si>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</si>
  <si>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</si>
  <si>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</si>
  <si>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</si>
  <si>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</si>
  <si>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</si>
  <si>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</si>
  <si>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</si>
  <si>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</si>
  <si>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</si>
  <si>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</si>
  <si>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</si>
  <si>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</si>
  <si>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</si>
  <si>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</si>
  <si>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</si>
  <si>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</si>
  <si>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</si>
  <si>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</si>
  <si>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</si>
  <si>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</si>
  <si>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</si>
  <si>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</si>
  <si>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</si>
  <si>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</si>
  <si>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</si>
  <si>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</si>
  <si>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</si>
  <si>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</si>
  <si>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</si>
  <si>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</si>
  <si>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</si>
  <si>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</si>
  <si>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</si>
  <si>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</si>
  <si>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</si>
  <si>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</si>
  <si>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</si>
  <si>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</si>
  <si>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</si>
  <si>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</si>
  <si>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</si>
  <si>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</si>
  <si>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</si>
  <si>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</si>
  <si>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</si>
  <si>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</si>
  <si>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</si>
  <si>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</si>
  <si>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</si>
  <si>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</si>
  <si>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</si>
  <si>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</si>
  <si>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</si>
  <si>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</si>
  <si>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</si>
  <si>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</si>
  <si>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</si>
  <si>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</si>
  <si>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</si>
  <si>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</si>
  <si>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</si>
  <si>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</si>
  <si>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</si>
  <si>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</si>
  <si>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</si>
  <si>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</si>
  <si>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</si>
  <si>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</si>
  <si>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</si>
  <si>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</si>
  <si>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</si>
  <si>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</si>
  <si>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</si>
  <si>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</si>
  <si>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</si>
  <si>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</si>
  <si>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</si>
  <si>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</si>
  <si>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</si>
  <si>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</si>
  <si>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</si>
  <si>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</si>
  <si>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</si>
  <si>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</si>
  <si>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</si>
  <si>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</si>
  <si>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</si>
  <si>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</si>
  <si>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</si>
  <si>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</si>
  <si>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</si>
  <si>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</si>
  <si>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</si>
  <si>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</si>
  <si>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</si>
  <si>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</si>
  <si>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</si>
  <si>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</si>
  <si>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</si>
  <si>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</si>
  <si>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</si>
  <si>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</si>
  <si>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</si>
  <si>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</si>
  <si>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</si>
  <si>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</si>
  <si>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</si>
  <si>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</si>
  <si>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</si>
  <si>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</si>
  <si>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</si>
  <si>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</si>
  <si>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</si>
  <si>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</si>
  <si>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</si>
  <si>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</si>
  <si>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</si>
  <si>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</si>
  <si>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</si>
  <si>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</si>
  <si>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</si>
  <si>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</si>
  <si>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</si>
  <si>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</si>
  <si>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</si>
  <si>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</si>
  <si>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</si>
  <si>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</si>
  <si>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</si>
  <si>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</si>
  <si>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</si>
  <si>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</si>
  <si>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</si>
  <si>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</si>
  <si>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</si>
  <si>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</si>
  <si>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</si>
  <si>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</si>
  <si>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</si>
  <si>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</si>
  <si>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</si>
  <si>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</si>
  <si>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</si>
  <si>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</si>
  <si>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</si>
  <si>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</si>
  <si>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</si>
  <si>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</si>
  <si>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</si>
  <si>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</si>
  <si>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</si>
  <si>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</si>
  <si>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</si>
  <si>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</si>
  <si>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</si>
  <si>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</si>
  <si>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</si>
  <si>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</si>
  <si>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</si>
  <si>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</si>
  <si>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</si>
  <si>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</si>
  <si>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</si>
  <si>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</si>
  <si>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</si>
  <si>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</si>
  <si>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</si>
  <si>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</si>
  <si>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</si>
  <si>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</si>
  <si>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</si>
  <si>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</si>
  <si>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</si>
  <si>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</si>
  <si>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</si>
  <si>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</si>
  <si>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</si>
  <si>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</si>
  <si>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</si>
  <si>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</si>
  <si>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</si>
  <si>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</si>
  <si>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</si>
  <si>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</si>
  <si>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</si>
  <si>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</si>
  <si>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</si>
  <si>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</si>
  <si>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</si>
  <si>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</si>
  <si>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</si>
  <si>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</si>
  <si>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</si>
  <si>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</si>
  <si>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</si>
  <si>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</si>
  <si>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</si>
  <si>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</si>
  <si>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</si>
  <si>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</si>
  <si>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</si>
  <si>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</si>
  <si>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</si>
  <si>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</si>
  <si>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</si>
  <si>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</si>
  <si>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</si>
  <si>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</si>
  <si>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</si>
  <si>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</si>
  <si>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</si>
  <si>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</si>
  <si>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</si>
  <si>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</si>
  <si>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</si>
  <si>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</si>
  <si>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</si>
  <si>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</si>
  <si>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</si>
  <si>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</si>
  <si>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</si>
  <si>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</si>
  <si>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</si>
  <si>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</si>
  <si>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</si>
  <si>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</si>
  <si>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</si>
  <si>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</si>
  <si>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</si>
  <si>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</si>
  <si>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</si>
  <si>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</si>
  <si>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</si>
  <si>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</si>
  <si>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</si>
  <si>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</si>
  <si>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</si>
  <si>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</si>
  <si>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</si>
  <si>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</si>
  <si>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</si>
  <si>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</si>
  <si>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</si>
  <si>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</si>
  <si>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</si>
  <si>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</si>
  <si>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</si>
  <si>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</si>
  <si>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</si>
  <si>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</si>
  <si>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</si>
  <si>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</si>
  <si>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</si>
  <si>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</si>
  <si>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</si>
  <si>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</si>
  <si>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</si>
  <si>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</si>
  <si>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</si>
  <si>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</si>
  <si>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</si>
  <si>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</si>
  <si>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</si>
  <si>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</si>
  <si>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</si>
  <si>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</si>
  <si>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</si>
  <si>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</si>
  <si>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</si>
  <si>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</si>
  <si>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</si>
  <si>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</si>
  <si>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</si>
  <si>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</si>
  <si>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</si>
  <si>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</si>
  <si>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</si>
  <si>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</si>
  <si>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</si>
  <si>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</si>
  <si>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</si>
  <si>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</si>
  <si>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</si>
  <si>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</si>
  <si>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</si>
  <si>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</si>
  <si>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</si>
  <si>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</si>
  <si>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</si>
  <si>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</si>
  <si>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</si>
  <si>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</si>
  <si>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</si>
  <si>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</si>
  <si>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</si>
  <si>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</si>
  <si>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</si>
  <si>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</si>
  <si>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</si>
  <si>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</si>
  <si>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</si>
  <si>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</si>
  <si>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</si>
  <si>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</si>
  <si>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</si>
  <si>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</si>
  <si>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</si>
  <si>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</si>
  <si>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</si>
  <si>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</si>
  <si>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</si>
  <si>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</si>
  <si>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</si>
  <si>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</si>
  <si>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</si>
  <si>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</si>
  <si>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</si>
  <si>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</si>
  <si>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</si>
  <si>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</si>
  <si>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</si>
  <si>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</si>
  <si>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</si>
  <si>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</si>
  <si>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</si>
  <si>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</si>
  <si>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</si>
  <si>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</si>
  <si>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</si>
  <si>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</si>
  <si>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</si>
  <si>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</si>
  <si>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</si>
  <si>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</si>
  <si>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</si>
  <si>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</si>
  <si>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</si>
  <si>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</si>
  <si>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</si>
  <si>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</si>
  <si>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</si>
  <si>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</si>
  <si>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</si>
  <si>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</si>
  <si>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</si>
  <si>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</si>
  <si>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</si>
  <si>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</si>
  <si>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</si>
  <si>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</si>
  <si>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</si>
  <si>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</si>
  <si>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</si>
  <si>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</si>
  <si>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</si>
  <si>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</si>
  <si>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</si>
  <si>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</si>
  <si>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</si>
  <si>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</si>
  <si>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</si>
  <si>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</si>
  <si>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</si>
  <si>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</si>
  <si>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</si>
  <si>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</si>
  <si>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</si>
  <si>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</si>
  <si>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</si>
  <si>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</si>
  <si>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</si>
  <si>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</si>
  <si>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</si>
  <si>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</si>
  <si>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</si>
  <si>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</si>
  <si>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</si>
  <si>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</si>
  <si>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</si>
  <si>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</si>
  <si>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</si>
  <si>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</si>
  <si>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</si>
  <si>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</si>
  <si>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</si>
  <si>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</si>
  <si>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</si>
  <si>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</si>
  <si>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</si>
  <si>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</si>
  <si>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</si>
  <si>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</si>
  <si>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</si>
  <si>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</si>
  <si>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</si>
  <si>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</si>
  <si>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</si>
  <si>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</si>
  <si>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</si>
  <si>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</si>
  <si>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</si>
  <si>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</si>
  <si>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</si>
  <si>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</si>
  <si>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</si>
  <si>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</si>
  <si>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</si>
  <si>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</si>
  <si>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</si>
  <si>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</si>
  <si>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</si>
  <si>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</si>
  <si>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</si>
  <si>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</si>
  <si>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</si>
  <si>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</si>
  <si>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</si>
  <si>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</si>
  <si>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</si>
  <si>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</si>
  <si>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</si>
  <si>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</si>
  <si>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</si>
  <si>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</si>
  <si>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</si>
  <si>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</si>
  <si>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</si>
  <si>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</si>
  <si>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</si>
  <si>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</si>
  <si>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</si>
  <si>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</si>
  <si>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</si>
  <si>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</si>
  <si>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</si>
  <si>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</si>
  <si>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</si>
  <si>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</si>
  <si>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</si>
  <si>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</si>
  <si>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</si>
  <si>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</si>
  <si>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</si>
  <si>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</si>
  <si>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</si>
  <si>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</si>
  <si>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</si>
  <si>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</si>
  <si>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</si>
  <si>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</si>
  <si>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</si>
  <si>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</si>
  <si>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</si>
  <si>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</si>
  <si>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</si>
  <si>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</si>
  <si>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</si>
  <si>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</si>
  <si>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</si>
  <si>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</si>
  <si>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</si>
  <si>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</si>
  <si>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</si>
  <si>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</si>
  <si>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</si>
  <si>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</si>
  <si>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</si>
  <si>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</si>
  <si>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</si>
  <si>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</si>
  <si>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</si>
  <si>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</si>
  <si>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</si>
  <si>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</si>
  <si>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</si>
  <si>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</si>
  <si>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</si>
  <si>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</si>
  <si>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</si>
  <si>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</si>
  <si>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</si>
  <si>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</si>
  <si>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</si>
  <si>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</si>
  <si>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</si>
  <si>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</si>
  <si>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</si>
  <si>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</si>
  <si>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</si>
  <si>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</si>
  <si>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</si>
  <si>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</si>
  <si>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</si>
  <si>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</si>
  <si>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</si>
  <si>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</si>
  <si>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</si>
  <si>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</si>
  <si>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</si>
  <si>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</si>
  <si>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</si>
  <si>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</si>
  <si>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</si>
  <si>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</si>
  <si>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</si>
  <si>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</si>
  <si>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</si>
  <si>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</si>
  <si>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</si>
  <si>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</si>
  <si>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</si>
  <si>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</si>
  <si>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</si>
  <si>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</si>
  <si>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</si>
  <si>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</si>
  <si>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</si>
  <si>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</si>
  <si>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</si>
  <si>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</si>
  <si>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</si>
  <si>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</si>
  <si>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</si>
  <si>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</si>
  <si>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</si>
  <si>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</si>
  <si>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</si>
  <si>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</si>
  <si>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</si>
  <si>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</si>
  <si>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</si>
  <si>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</si>
  <si>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</si>
  <si>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</si>
  <si>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</si>
  <si>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</si>
  <si>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</si>
  <si>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</si>
  <si>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</si>
  <si>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</si>
  <si>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</si>
  <si>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</si>
  <si>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</si>
  <si>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</si>
  <si>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</si>
  <si>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</si>
  <si>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</si>
  <si>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</si>
  <si>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</si>
  <si>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</si>
  <si>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</si>
  <si>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</si>
  <si>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</si>
  <si>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</si>
  <si>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</si>
  <si>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</si>
  <si>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</si>
  <si>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</si>
  <si>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</si>
  <si>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</si>
  <si>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</si>
  <si>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</si>
  <si>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</si>
  <si>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</si>
  <si>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</si>
  <si>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</si>
  <si>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</si>
  <si>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</si>
  <si>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</si>
  <si>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</si>
  <si>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</si>
  <si>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</si>
  <si>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</si>
  <si>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</si>
  <si>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</si>
  <si>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</si>
  <si>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</si>
  <si>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</si>
  <si>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</si>
  <si>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</si>
  <si>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</si>
  <si>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</si>
  <si>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</si>
  <si>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</si>
  <si>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</si>
  <si>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</si>
  <si>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</si>
  <si>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</si>
  <si>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</si>
  <si>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</si>
  <si>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</si>
  <si>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</si>
  <si>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</si>
  <si>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</si>
  <si>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</si>
  <si>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</si>
  <si>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</si>
  <si>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</si>
  <si>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</si>
  <si>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</si>
  <si>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</si>
  <si>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</si>
  <si>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</si>
  <si>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</si>
  <si>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</si>
  <si>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</si>
  <si>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</si>
  <si>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</si>
  <si>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</si>
  <si>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</si>
  <si>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</si>
  <si>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</si>
  <si>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</si>
  <si>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</si>
  <si>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</si>
  <si>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</si>
  <si>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</si>
  <si>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</si>
  <si>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</si>
  <si>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</si>
  <si>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</si>
  <si>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</si>
  <si>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</si>
  <si>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</si>
  <si>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</si>
  <si>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</si>
  <si>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</si>
  <si>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</si>
  <si>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</si>
  <si>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</si>
  <si>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</si>
  <si>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</si>
  <si>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</si>
  <si>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</si>
  <si>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</si>
  <si>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</si>
  <si>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</si>
  <si>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</si>
  <si>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</si>
  <si>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</si>
  <si>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</si>
  <si>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</si>
  <si>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</si>
  <si>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</si>
  <si>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</si>
  <si>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</si>
  <si>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</si>
  <si>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</si>
  <si>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</si>
  <si>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</si>
  <si>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</si>
  <si>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</si>
  <si>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</si>
  <si>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</si>
  <si>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</si>
  <si>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</si>
  <si>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</si>
  <si>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</si>
  <si>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</si>
  <si>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</si>
  <si>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</si>
  <si>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</si>
  <si>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</si>
  <si>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</si>
  <si>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</si>
  <si>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</si>
  <si>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</si>
  <si>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</si>
  <si>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</si>
  <si>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</si>
  <si>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</si>
  <si>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</si>
  <si>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</si>
  <si>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</si>
  <si>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</si>
  <si>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</si>
  <si>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</si>
  <si>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</si>
  <si>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</si>
  <si>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</si>
  <si>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</si>
  <si>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</si>
  <si>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</si>
  <si>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</si>
  <si>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</si>
  <si>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</si>
  <si>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</si>
  <si>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</si>
  <si>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</si>
  <si>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</si>
  <si>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</si>
  <si>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</si>
  <si>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</si>
  <si>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</si>
  <si>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</si>
  <si>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</si>
  <si>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</si>
  <si>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</si>
  <si>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</si>
  <si>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</si>
  <si>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</si>
  <si>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</si>
  <si>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</si>
  <si>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</si>
  <si>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</si>
  <si>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</si>
  <si>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</si>
  <si>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</si>
  <si>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</si>
  <si>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</si>
  <si>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</si>
  <si>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</si>
  <si>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</si>
  <si>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</si>
  <si>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</si>
  <si>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</si>
  <si>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</si>
  <si>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</si>
  <si>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</si>
  <si>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</si>
  <si>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</si>
  <si>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</si>
  <si>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</si>
  <si>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</si>
  <si>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</si>
  <si>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</si>
  <si>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</si>
  <si>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</si>
  <si>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</si>
  <si>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</si>
  <si>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</si>
  <si>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</si>
  <si>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</si>
  <si>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</si>
  <si>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</si>
  <si>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</si>
  <si>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</si>
  <si>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</si>
  <si>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</si>
  <si>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</si>
  <si>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</si>
  <si>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</si>
  <si>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</si>
  <si>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</si>
  <si>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</si>
  <si>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</si>
  <si>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</si>
  <si>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</si>
  <si>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</si>
  <si>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</si>
  <si>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</si>
  <si>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</si>
  <si>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</si>
  <si>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</si>
  <si>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</si>
  <si>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</si>
  <si>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</si>
  <si>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</si>
  <si>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</si>
  <si>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</si>
  <si>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</si>
  <si>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</si>
  <si>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</si>
  <si>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</si>
  <si>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</si>
  <si>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</si>
  <si>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</si>
  <si>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</si>
  <si>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</si>
  <si>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</si>
  <si>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</si>
  <si>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</si>
  <si>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</si>
  <si>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</si>
  <si>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</si>
  <si>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</si>
  <si>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</si>
  <si>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</si>
  <si>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</si>
  <si>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</si>
  <si>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</si>
  <si>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</si>
  <si>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</si>
  <si>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</si>
  <si>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</si>
  <si>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</si>
  <si>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</si>
  <si>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</si>
  <si>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</si>
  <si>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</si>
  <si>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</si>
  <si>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</si>
  <si>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</si>
  <si>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</si>
  <si>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</si>
  <si>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</si>
  <si>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</si>
  <si>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</si>
  <si>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</si>
  <si>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</si>
  <si>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</si>
  <si>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</si>
  <si>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</si>
  <si>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</si>
  <si>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</si>
  <si>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</si>
  <si>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</si>
  <si>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</si>
  <si>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</si>
  <si>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</si>
  <si>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</si>
  <si>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</si>
  <si>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</si>
  <si>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</si>
  <si>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</si>
  <si>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</si>
  <si>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</si>
  <si>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</si>
  <si>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</si>
  <si>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</si>
  <si>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</si>
  <si>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</si>
  <si>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</si>
  <si>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</si>
  <si>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</si>
  <si>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</si>
  <si>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</si>
  <si>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</si>
  <si>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</si>
  <si>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</si>
  <si>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</si>
  <si>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</si>
  <si>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</si>
  <si>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</si>
  <si>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</si>
  <si>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</si>
  <si>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</si>
  <si>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</si>
  <si>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</si>
  <si>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</si>
  <si>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</si>
  <si>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</si>
  <si>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</si>
  <si>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</si>
  <si>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</si>
  <si>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</si>
  <si>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</si>
  <si>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</si>
  <si>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</si>
  <si>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</si>
  <si>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</si>
  <si>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</si>
  <si>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</si>
  <si>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</si>
  <si>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</si>
  <si>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</si>
  <si>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</si>
  <si>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</si>
  <si>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</si>
  <si>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</si>
  <si>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</si>
  <si>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</si>
  <si>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</si>
  <si>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</si>
  <si>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</si>
  <si>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</si>
  <si>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</si>
  <si>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</si>
  <si>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</si>
  <si>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</si>
  <si>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</si>
  <si>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</si>
  <si>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</si>
  <si>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</si>
  <si>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</si>
  <si>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</si>
  <si>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</si>
  <si>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</si>
  <si>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</si>
  <si>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</si>
  <si>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</si>
  <si>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</si>
  <si>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</si>
  <si>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</si>
  <si>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</si>
  <si>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</si>
  <si>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</si>
  <si>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</si>
  <si>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</si>
  <si>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</si>
  <si>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</si>
  <si>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</si>
  <si>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</si>
  <si>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</si>
  <si>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</si>
  <si>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</si>
  <si>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</si>
  <si>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</si>
  <si>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</si>
  <si>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</si>
  <si>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</si>
  <si>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</si>
  <si>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</si>
  <si>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</si>
  <si>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</si>
  <si>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</si>
  <si>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</si>
  <si>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</si>
  <si>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</si>
  <si>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</si>
  <si>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</si>
  <si>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</si>
  <si>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</si>
  <si>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</si>
  <si>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</si>
  <si>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</si>
  <si>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</si>
  <si>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</si>
  <si>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</si>
  <si>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</si>
  <si>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</si>
  <si>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</si>
  <si>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</si>
  <si>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</si>
  <si>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</si>
  <si>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</si>
  <si>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</si>
  <si>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</si>
  <si>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</si>
  <si>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</si>
  <si>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</si>
  <si>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</si>
  <si>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</si>
  <si>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</si>
  <si>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</si>
  <si>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</si>
  <si>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</si>
  <si>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</si>
  <si>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</si>
  <si>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</si>
  <si>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</si>
  <si>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</si>
  <si>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</si>
  <si>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</si>
  <si>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</si>
  <si>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</si>
  <si>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</si>
  <si>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</si>
  <si>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</si>
  <si>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</si>
  <si>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</si>
  <si>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</si>
  <si>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</si>
  <si>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</si>
  <si>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</si>
  <si>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</si>
  <si>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</si>
  <si>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</si>
  <si>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</si>
  <si>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</si>
  <si>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</si>
  <si>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</si>
  <si>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</si>
  <si>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</si>
  <si>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</si>
  <si>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</si>
  <si>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</si>
  <si>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</si>
  <si>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</si>
  <si>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</si>
  <si>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</si>
  <si>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</si>
  <si>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</si>
  <si>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</si>
  <si>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</si>
  <si>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</si>
  <si>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</si>
  <si>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</si>
  <si>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</si>
  <si>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</si>
  <si>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</si>
  <si>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</si>
  <si>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</si>
  <si>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</si>
  <si>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</si>
  <si>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</si>
  <si>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</si>
  <si>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</si>
  <si>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</si>
  <si>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</si>
  <si>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</si>
  <si>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</si>
  <si>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</si>
  <si>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</si>
  <si>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</si>
  <si>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</si>
  <si>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</si>
  <si>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</si>
  <si>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</si>
  <si>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</si>
  <si>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</si>
  <si>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</si>
  <si>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</si>
  <si>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</si>
  <si>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</si>
  <si>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</si>
  <si>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</si>
  <si>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</si>
  <si>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</si>
  <si>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</si>
  <si>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</si>
  <si>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</si>
  <si>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</si>
  <si>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</si>
  <si>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</si>
  <si>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</si>
  <si>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</si>
  <si>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</si>
  <si>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</si>
  <si>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</si>
  <si>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</si>
  <si>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</si>
  <si>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</si>
  <si>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</si>
  <si>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</si>
  <si>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</si>
  <si>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</si>
  <si>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</si>
  <si>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</si>
  <si>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</si>
  <si>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</si>
  <si>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</si>
  <si>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</si>
  <si>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</si>
  <si>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</si>
  <si>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</si>
  <si>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</si>
  <si>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</si>
  <si>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</si>
  <si>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</si>
  <si>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</si>
  <si>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</si>
  <si>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</si>
  <si>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</si>
  <si>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</si>
  <si>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</si>
  <si>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</si>
  <si>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</si>
  <si>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</si>
  <si>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</si>
  <si>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</si>
  <si>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</si>
  <si>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</si>
  <si>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</si>
  <si>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</si>
  <si>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</si>
  <si>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</si>
  <si>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</si>
  <si>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</si>
  <si>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</si>
  <si>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</si>
  <si>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</si>
  <si>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</si>
  <si>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</si>
  <si>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</si>
  <si>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</si>
  <si>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</si>
  <si>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</si>
  <si>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</si>
  <si>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</si>
  <si>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</si>
  <si>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</si>
  <si>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</si>
  <si>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</si>
  <si>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</si>
  <si>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</si>
  <si>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</si>
  <si>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</si>
  <si>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</si>
  <si>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</si>
  <si>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</si>
  <si>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</si>
  <si>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</si>
  <si>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</si>
  <si>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</si>
  <si>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</si>
  <si>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</si>
  <si>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</si>
  <si>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</si>
  <si>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</si>
  <si>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</si>
  <si>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</si>
  <si>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</si>
  <si>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</si>
  <si>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</si>
  <si>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</si>
  <si>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</si>
  <si>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</si>
  <si>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</si>
  <si>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</si>
  <si>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</si>
  <si>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</si>
  <si>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</si>
  <si>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</si>
  <si>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</si>
  <si>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</si>
  <si>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</si>
  <si>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</si>
  <si>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</si>
  <si>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</si>
  <si>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</si>
  <si>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</si>
  <si>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</si>
  <si>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</si>
  <si>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</si>
  <si>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</si>
  <si>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</si>
  <si>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</si>
  <si>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</si>
  <si>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</si>
  <si>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</si>
  <si>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</si>
  <si>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</si>
  <si>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</si>
  <si>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</si>
  <si>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</si>
  <si>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</si>
  <si>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</si>
  <si>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</si>
  <si>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</si>
  <si>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</si>
  <si>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</si>
  <si>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</si>
  <si>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</si>
  <si>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</si>
  <si>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</si>
  <si>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</si>
  <si>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</si>
  <si>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</si>
  <si>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</si>
  <si>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</si>
  <si>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</si>
  <si>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</si>
  <si>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</si>
  <si>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</si>
  <si>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</si>
  <si>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</si>
  <si>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</si>
  <si>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</si>
  <si>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</si>
  <si>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</si>
  <si>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</si>
  <si>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</si>
  <si>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</si>
  <si>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</si>
  <si>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</si>
  <si>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</si>
  <si>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</si>
  <si>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</si>
  <si>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</si>
  <si>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</si>
  <si>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</si>
  <si>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</si>
  <si>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</si>
  <si>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</si>
  <si>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</si>
  <si>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</si>
  <si>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</si>
  <si>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</si>
  <si>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</si>
  <si>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</si>
  <si>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</si>
  <si>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</si>
  <si>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</si>
  <si>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</si>
  <si>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</si>
  <si>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</si>
  <si>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</si>
  <si>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</si>
  <si>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</si>
  <si>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</si>
  <si>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</si>
  <si>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</si>
  <si>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</si>
  <si>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</si>
  <si>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</si>
  <si>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</si>
  <si>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</si>
  <si>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</si>
  <si>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</si>
  <si>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</si>
  <si>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</si>
  <si>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</si>
  <si>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</si>
  <si>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</si>
  <si>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</si>
  <si>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</si>
  <si>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</si>
  <si>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</si>
  <si>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</si>
  <si>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</si>
  <si>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</si>
  <si>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</si>
  <si>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</si>
  <si>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</si>
  <si>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</si>
  <si>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</si>
  <si>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</si>
  <si>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</si>
  <si>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</si>
  <si>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</si>
  <si>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</si>
  <si>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</si>
  <si>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</si>
  <si>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</si>
  <si>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</si>
  <si>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</si>
  <si>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</si>
  <si>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</si>
  <si>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</si>
  <si>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</si>
  <si>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</si>
  <si>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</si>
  <si>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</si>
  <si>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</si>
  <si>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</si>
  <si>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</si>
  <si>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</si>
  <si>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</si>
  <si>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</si>
  <si>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</si>
  <si>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</si>
  <si>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</si>
  <si>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</si>
  <si>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</si>
  <si>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</si>
  <si>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</si>
  <si>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</si>
  <si>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</si>
  <si>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</si>
  <si>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</si>
  <si>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</si>
  <si>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</si>
  <si>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</si>
  <si>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</si>
  <si>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</si>
  <si>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</si>
  <si>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</si>
  <si>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</si>
  <si>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</si>
  <si>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</si>
  <si>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</si>
  <si>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</si>
  <si>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</si>
  <si>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</si>
  <si>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</si>
  <si>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</si>
  <si>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</si>
  <si>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</si>
  <si>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</si>
  <si>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</si>
  <si>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</si>
  <si>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</si>
  <si>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</si>
  <si>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</si>
  <si>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</si>
  <si>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</si>
  <si>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</si>
  <si>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</si>
  <si>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</si>
  <si>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</si>
  <si>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</si>
  <si>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</si>
  <si>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</si>
  <si>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</si>
  <si>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</si>
  <si>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</si>
  <si>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</si>
  <si>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</si>
  <si>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</si>
  <si>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</si>
  <si>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</si>
  <si>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</si>
  <si>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</si>
  <si>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</si>
  <si>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</si>
  <si>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</si>
  <si>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</si>
  <si>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</si>
  <si>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</si>
  <si>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</si>
  <si>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</si>
  <si>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</si>
  <si>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</si>
  <si>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</si>
  <si>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</si>
  <si>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</si>
  <si>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</si>
  <si>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</si>
  <si>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</si>
  <si>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</si>
  <si>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</si>
  <si>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</si>
  <si>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</si>
  <si>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</si>
  <si>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</si>
  <si>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</si>
  <si>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</si>
  <si>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</si>
  <si>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</si>
  <si>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</si>
  <si>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</si>
  <si>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</si>
  <si>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</si>
  <si>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</si>
  <si>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</si>
  <si>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</si>
  <si>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</si>
  <si>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</si>
  <si>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</si>
  <si>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</si>
  <si>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</si>
  <si>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</si>
  <si>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</si>
  <si>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</si>
  <si>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</si>
  <si>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</si>
  <si>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</si>
  <si>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</si>
  <si>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</si>
  <si>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</si>
  <si>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</si>
  <si>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</si>
  <si>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</si>
  <si>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</si>
  <si>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</si>
  <si>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</si>
  <si>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</si>
  <si>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</si>
  <si>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</si>
  <si>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</si>
  <si>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</si>
  <si>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</si>
  <si>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</si>
  <si>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</si>
  <si>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</si>
  <si>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</si>
  <si>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</si>
  <si>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</si>
  <si>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</si>
  <si>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</si>
  <si>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</si>
  <si>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</si>
  <si>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</si>
  <si>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</si>
  <si>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</si>
  <si>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</si>
  <si>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</si>
  <si>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</si>
  <si>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</si>
  <si>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</si>
  <si>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</si>
  <si>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</si>
  <si>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</si>
  <si>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</si>
  <si>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</si>
  <si>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</si>
  <si>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</si>
  <si>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</si>
  <si>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</si>
  <si>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</si>
  <si>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</si>
  <si>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</si>
  <si>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</si>
  <si>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</si>
  <si>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</si>
  <si>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</si>
  <si>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</si>
  <si>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</si>
  <si>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</si>
  <si>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</si>
  <si>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</si>
  <si>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</si>
  <si>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</si>
  <si>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</si>
  <si>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</si>
  <si>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</si>
  <si>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</si>
  <si>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</si>
  <si>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</si>
  <si>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</si>
  <si>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</si>
  <si>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</si>
  <si>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</si>
  <si>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</si>
  <si>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</si>
  <si>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</si>
  <si>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</si>
  <si>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</si>
  <si>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</si>
  <si>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</si>
  <si>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</si>
  <si>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</si>
  <si>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</si>
  <si>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</si>
  <si>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</si>
  <si>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</si>
  <si>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</si>
  <si>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</si>
  <si>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</si>
  <si>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</si>
  <si>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</si>
  <si>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</si>
  <si>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</si>
  <si>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</si>
  <si>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</si>
  <si>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</si>
  <si>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</si>
  <si>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</si>
  <si>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</si>
  <si>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</si>
  <si>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</si>
  <si>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</si>
  <si>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</si>
  <si>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</si>
  <si>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</si>
  <si>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</si>
  <si>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</si>
  <si>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</si>
  <si>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</si>
  <si>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</si>
  <si>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</si>
  <si>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</si>
  <si>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</si>
  <si>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</si>
  <si>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</si>
  <si>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</si>
  <si>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</si>
  <si>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</si>
  <si>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</si>
  <si>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</si>
  <si>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</si>
  <si>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</si>
  <si>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</si>
  <si>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</si>
  <si>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</si>
  <si>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</si>
  <si>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</si>
  <si>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</si>
  <si>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</si>
  <si>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</si>
  <si>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</si>
  <si>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</si>
  <si>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</si>
  <si>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</si>
  <si>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</si>
  <si>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</si>
  <si>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</si>
  <si>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</si>
  <si>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</si>
  <si>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</si>
  <si>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</si>
  <si>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</si>
  <si>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</si>
  <si>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</si>
  <si>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</si>
  <si>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</si>
  <si>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</si>
  <si>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</si>
  <si>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</si>
  <si>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</si>
  <si>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</si>
  <si>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</si>
  <si>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</si>
  <si>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</si>
  <si>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</si>
  <si>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</si>
  <si>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</si>
  <si>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</si>
  <si>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</si>
  <si>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</si>
  <si>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</si>
  <si>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</si>
  <si>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</si>
  <si>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</si>
  <si>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</si>
  <si>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</si>
  <si>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</si>
  <si>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</si>
  <si>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</si>
  <si>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</si>
  <si>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</si>
  <si>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</si>
  <si>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</si>
  <si>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</si>
  <si>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</si>
  <si>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</si>
  <si>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</si>
  <si>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</si>
  <si>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</si>
  <si>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</si>
  <si>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</si>
  <si>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</si>
  <si>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</si>
  <si>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</si>
  <si>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</si>
  <si>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</si>
  <si>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</si>
  <si>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</si>
  <si>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</si>
  <si>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</si>
  <si>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</si>
  <si>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</si>
  <si>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</si>
  <si>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</si>
  <si>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</si>
  <si>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</si>
  <si>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</si>
  <si>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</si>
  <si>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</si>
  <si>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</si>
  <si>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</si>
  <si>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</si>
  <si>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</si>
  <si>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</si>
  <si>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</si>
  <si>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</si>
  <si>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</si>
  <si>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</si>
  <si>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</si>
  <si>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</si>
  <si>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</si>
  <si>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</si>
  <si>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</si>
  <si>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</si>
  <si>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</si>
  <si>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</si>
  <si>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</si>
  <si>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</si>
  <si>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</si>
  <si>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</si>
  <si>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</si>
  <si>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</si>
  <si>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</si>
  <si>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</si>
  <si>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</si>
  <si>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</si>
  <si>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</si>
  <si>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</si>
  <si>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</si>
  <si>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</si>
  <si>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</si>
  <si>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</si>
  <si>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</si>
  <si>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</si>
  <si>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</si>
  <si>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</si>
  <si>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</si>
  <si>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</si>
  <si>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</si>
  <si>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</si>
  <si>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</si>
  <si>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</si>
  <si>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</si>
  <si>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</si>
  <si>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</si>
  <si>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</si>
  <si>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</si>
  <si>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</si>
  <si>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</si>
  <si>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</si>
  <si>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</si>
  <si>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</si>
  <si>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</si>
  <si>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</si>
  <si>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</si>
  <si>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</si>
  <si>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</si>
  <si>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</si>
  <si>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</si>
  <si>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</si>
  <si>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</si>
  <si>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</si>
  <si>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</si>
  <si>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</si>
  <si>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</si>
  <si>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</si>
  <si>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</si>
  <si>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</si>
  <si>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</si>
  <si>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</si>
  <si>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</si>
  <si>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</si>
  <si>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</si>
  <si>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</si>
  <si>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</si>
  <si>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</si>
  <si>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</si>
  <si>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</si>
  <si>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</si>
  <si>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</si>
  <si>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</si>
  <si>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</si>
  <si>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</si>
  <si>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</si>
  <si>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</si>
  <si>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</si>
  <si>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</si>
  <si>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</si>
  <si>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</si>
  <si>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</si>
  <si>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</si>
  <si>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</si>
  <si>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</si>
  <si>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</si>
  <si>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</si>
  <si>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</si>
  <si>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</si>
  <si>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</si>
  <si>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</si>
  <si>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</si>
  <si>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</si>
  <si>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</si>
  <si>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</si>
  <si>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</si>
  <si>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</si>
  <si>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</si>
  <si>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</si>
  <si>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</si>
  <si>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</si>
  <si>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</si>
  <si>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</si>
  <si>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</si>
  <si>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</si>
  <si>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</si>
  <si>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</si>
  <si>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</si>
  <si>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</si>
  <si>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</si>
  <si>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</si>
  <si>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</si>
  <si>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</si>
  <si>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</si>
  <si>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</si>
  <si>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</si>
  <si>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</si>
  <si>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</si>
  <si>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</si>
  <si>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</si>
  <si>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</si>
  <si>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</si>
  <si>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</si>
  <si>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</si>
  <si>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</si>
  <si>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</si>
  <si>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</si>
  <si>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</si>
  <si>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</si>
  <si>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</si>
  <si>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</si>
  <si>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</si>
  <si>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</si>
  <si>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</si>
  <si>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</si>
  <si>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</si>
  <si>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</si>
  <si>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</si>
  <si>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</si>
  <si>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</si>
  <si>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</si>
  <si>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</si>
  <si>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</si>
  <si>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</si>
  <si>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</si>
  <si>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</si>
  <si>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</si>
  <si>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</si>
  <si>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</si>
  <si>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</si>
  <si>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</si>
  <si>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</si>
  <si>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</si>
  <si>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</si>
  <si>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</si>
  <si>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</si>
  <si>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</si>
  <si>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</si>
  <si>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</si>
  <si>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</si>
  <si>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</si>
  <si>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</si>
  <si>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</si>
  <si>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</si>
  <si>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</si>
  <si>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</si>
  <si>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</si>
  <si>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</si>
  <si>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</si>
  <si>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</si>
  <si>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</si>
  <si>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</si>
  <si>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</si>
  <si>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</si>
  <si>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</si>
  <si>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</si>
  <si>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</si>
  <si>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</si>
  <si>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</si>
  <si>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</si>
  <si>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</si>
  <si>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</si>
  <si>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</si>
  <si>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</si>
  <si>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</si>
  <si>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</si>
  <si>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</si>
  <si>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</si>
  <si>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</si>
  <si>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</si>
  <si>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</si>
  <si>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</si>
  <si>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</si>
  <si>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</si>
  <si>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</si>
  <si>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</si>
  <si>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</si>
  <si>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</si>
  <si>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</si>
  <si>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</si>
  <si>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</si>
  <si>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</si>
  <si>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</si>
  <si>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</si>
  <si>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</si>
  <si>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</si>
  <si>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</si>
  <si>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</si>
  <si>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</si>
  <si>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</si>
  <si>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</si>
  <si>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</si>
  <si>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</si>
  <si>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</si>
  <si>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</si>
  <si>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</si>
  <si>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</si>
  <si>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</si>
  <si>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</si>
  <si>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</si>
  <si>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</si>
  <si>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</si>
  <si>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</si>
  <si>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</si>
  <si>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</si>
  <si>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</si>
  <si>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</si>
  <si>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</si>
  <si>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</si>
  <si>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</si>
  <si>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</si>
  <si>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</si>
  <si>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</si>
  <si>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</si>
  <si>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</si>
  <si>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</si>
  <si>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</si>
  <si>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</si>
  <si>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</si>
  <si>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</si>
  <si>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</si>
  <si>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</si>
  <si>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</si>
  <si>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</si>
  <si>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</si>
  <si>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</si>
  <si>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</si>
  <si>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</si>
  <si>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</si>
  <si>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</si>
  <si>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</si>
  <si>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</si>
  <si>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</si>
  <si>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</si>
  <si>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</si>
  <si>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</si>
  <si>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</si>
  <si>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</si>
  <si>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</si>
  <si>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</si>
  <si>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</si>
  <si>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</si>
  <si>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</si>
  <si>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</si>
  <si>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</si>
  <si>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</si>
  <si>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</si>
  <si>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</si>
  <si>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</si>
  <si>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</si>
  <si>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</si>
  <si>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</si>
  <si>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</si>
  <si>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</si>
  <si>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</si>
  <si>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</si>
  <si>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</si>
  <si>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</si>
  <si>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</si>
  <si>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</si>
  <si>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</si>
  <si>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</si>
  <si>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</si>
  <si>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</si>
  <si>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</si>
  <si>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</si>
  <si>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</si>
  <si>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</si>
  <si>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</si>
  <si>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</si>
  <si>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</si>
  <si>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</si>
  <si>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</si>
  <si>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</si>
  <si>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</si>
  <si>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</si>
  <si>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</si>
  <si>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</si>
  <si>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</si>
  <si>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</si>
  <si>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</si>
  <si>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</si>
  <si>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</si>
  <si>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</si>
  <si>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</si>
  <si>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</si>
  <si>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</si>
  <si>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</si>
  <si>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</si>
  <si>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</si>
  <si>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</si>
  <si>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</si>
  <si>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</si>
  <si>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</si>
  <si>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</si>
  <si>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</si>
  <si>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</si>
  <si>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</si>
  <si>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</si>
  <si>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</si>
  <si>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</si>
  <si>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</si>
  <si>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</si>
  <si>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</si>
  <si>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</si>
  <si>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</si>
  <si>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</si>
  <si>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</si>
  <si>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</si>
  <si>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</si>
  <si>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</si>
  <si>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</si>
  <si>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</si>
  <si>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</si>
  <si>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</si>
  <si>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</si>
  <si>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</si>
  <si>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</si>
  <si>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</si>
  <si>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</si>
  <si>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</si>
  <si>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</si>
  <si>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</si>
  <si>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</si>
  <si>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</si>
  <si>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</si>
  <si>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</si>
  <si>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</si>
  <si>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</si>
  <si>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</si>
  <si>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</si>
  <si>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</si>
  <si>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</si>
  <si>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</si>
  <si>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</si>
  <si>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</si>
  <si>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</si>
  <si>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</si>
  <si>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</si>
  <si>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</si>
  <si>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</si>
  <si>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</si>
  <si>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</si>
  <si>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</si>
  <si>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</si>
  <si>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</si>
  <si>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</si>
  <si>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</si>
  <si>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</si>
  <si>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</si>
  <si>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</si>
  <si>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</si>
  <si>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</si>
  <si>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</si>
  <si>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</si>
  <si>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</si>
  <si>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</si>
  <si>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</si>
  <si>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</si>
  <si>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</si>
  <si>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</si>
  <si>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</si>
  <si>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</si>
  <si>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</si>
  <si>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</si>
  <si>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</si>
  <si>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</si>
  <si>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</si>
  <si>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</si>
  <si>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</si>
  <si>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</si>
  <si>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</si>
  <si>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</si>
  <si>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</si>
  <si>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</si>
  <si>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</si>
  <si>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</si>
  <si>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</si>
  <si>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</si>
  <si>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</si>
  <si>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</si>
  <si>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</si>
  <si>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</si>
  <si>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</si>
  <si>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</si>
  <si>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</si>
  <si>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</si>
  <si>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</si>
  <si>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</si>
  <si>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</si>
  <si>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</si>
  <si>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</si>
  <si>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</si>
  <si>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</si>
  <si>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</si>
  <si>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</si>
  <si>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</si>
  <si>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</si>
  <si>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</si>
  <si>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</si>
  <si>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</si>
  <si>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</si>
  <si>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</si>
  <si>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</si>
  <si>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</si>
  <si>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</si>
  <si>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</si>
  <si>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</si>
  <si>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</si>
  <si>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</si>
  <si>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</si>
  <si>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</si>
  <si>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</si>
  <si>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</si>
  <si>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</si>
  <si>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</si>
  <si>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</si>
  <si>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</si>
  <si>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</si>
  <si>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</si>
  <si>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</si>
  <si>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</si>
  <si>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</si>
  <si>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</si>
  <si>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</si>
  <si>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</si>
  <si>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</si>
  <si>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</si>
  <si>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</si>
  <si>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</si>
  <si>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</si>
  <si>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</si>
  <si>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</si>
  <si>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</si>
  <si>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</si>
  <si>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</si>
  <si>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</si>
  <si>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</si>
  <si>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</si>
  <si>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</si>
  <si>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</si>
  <si>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</si>
  <si>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</si>
  <si>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</si>
  <si>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</si>
  <si>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</si>
  <si>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</si>
  <si>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</si>
  <si>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</si>
  <si>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</si>
  <si>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</si>
  <si>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</si>
  <si>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</si>
  <si>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</si>
  <si>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</si>
  <si>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</si>
  <si>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</si>
  <si>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</si>
  <si>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</si>
  <si>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</si>
  <si>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</si>
  <si>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</si>
  <si>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</si>
  <si>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</si>
  <si>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</si>
  <si>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</si>
  <si>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</si>
  <si>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</si>
  <si>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</si>
  <si>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</si>
  <si>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</si>
  <si>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</si>
  <si>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</si>
  <si>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</si>
  <si>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</si>
  <si>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</si>
  <si>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</si>
  <si>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</si>
  <si>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</si>
  <si>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</si>
  <si>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</si>
  <si>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</si>
  <si>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</si>
  <si>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</si>
  <si>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</si>
  <si>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</si>
  <si>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</si>
  <si>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</si>
  <si>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</si>
  <si>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</si>
  <si>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</si>
  <si>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</si>
  <si>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</si>
  <si>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</si>
  <si>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</si>
  <si>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</si>
  <si>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</si>
  <si>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</si>
  <si>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</si>
  <si>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</si>
  <si>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</si>
  <si>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</si>
  <si>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</si>
  <si>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</si>
  <si>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</si>
  <si>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</si>
  <si>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</si>
  <si>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</si>
  <si>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</si>
  <si>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</si>
  <si>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</si>
  <si>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</si>
  <si>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</si>
  <si>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</si>
  <si>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</si>
  <si>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</si>
  <si>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</si>
  <si>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</si>
  <si>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</si>
  <si>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</si>
  <si>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</si>
  <si>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</si>
  <si>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</si>
  <si>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</si>
  <si>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</si>
  <si>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</si>
  <si>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</si>
  <si>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</si>
  <si>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</si>
  <si>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</si>
  <si>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</si>
  <si>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</si>
  <si>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</si>
  <si>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</si>
  <si>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</si>
  <si>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</si>
  <si>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</si>
  <si>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</si>
  <si>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</si>
  <si>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</si>
  <si>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</si>
  <si>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</si>
  <si>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</si>
  <si>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</si>
  <si>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</si>
  <si>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</si>
  <si>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</si>
  <si>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</si>
  <si>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</si>
  <si>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</si>
  <si>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</si>
  <si>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</si>
  <si>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</si>
  <si>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</si>
  <si>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</si>
  <si>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</si>
  <si>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</si>
  <si>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</si>
  <si>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</si>
  <si>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</si>
  <si>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</si>
  <si>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</si>
  <si>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</si>
  <si>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</si>
  <si>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</si>
  <si>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</si>
  <si>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</si>
  <si>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</si>
  <si>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</si>
  <si>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</si>
  <si>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</si>
  <si>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</si>
  <si>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</si>
  <si>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</si>
  <si>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</si>
  <si>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</si>
  <si>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</si>
  <si>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</si>
  <si>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</si>
  <si>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</si>
  <si>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</si>
  <si>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</si>
  <si>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</si>
  <si>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</si>
  <si>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</si>
  <si>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</si>
  <si>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</si>
  <si>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</si>
  <si>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</si>
  <si>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</si>
  <si>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</si>
  <si>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</si>
  <si>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</si>
  <si>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</si>
  <si>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</si>
  <si>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</si>
  <si>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</si>
  <si>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</si>
  <si>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</si>
  <si>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</si>
  <si>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</si>
  <si>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</si>
  <si>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</si>
  <si>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</si>
  <si>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</si>
  <si>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</si>
  <si>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</si>
  <si>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</si>
  <si>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</si>
  <si>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</si>
  <si>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</si>
  <si>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</si>
  <si>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</si>
  <si>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</si>
  <si>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</si>
  <si>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</si>
  <si>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</si>
  <si>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</si>
  <si>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</si>
  <si>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</si>
  <si>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</si>
  <si>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</si>
  <si>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</si>
  <si>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</si>
  <si>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</si>
  <si>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</si>
  <si>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</si>
  <si>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</si>
  <si>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</si>
  <si>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</si>
  <si>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</si>
  <si>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</si>
  <si>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</si>
  <si>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</si>
  <si>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</si>
  <si>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</si>
  <si>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</si>
  <si>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</si>
  <si>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</si>
  <si>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</si>
  <si>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</si>
  <si>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</si>
  <si>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</si>
  <si>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</si>
  <si>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</si>
  <si>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</si>
  <si>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</si>
  <si>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</si>
  <si>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</si>
  <si>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</si>
  <si>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</si>
  <si>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</si>
  <si>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</si>
  <si>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</si>
  <si>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</si>
  <si>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</si>
  <si>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</si>
  <si>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</si>
  <si>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</si>
  <si>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</si>
  <si>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</si>
  <si>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</si>
  <si>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</si>
  <si>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</si>
  <si>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</si>
  <si>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</si>
  <si>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</si>
  <si>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</si>
  <si>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</si>
  <si>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</si>
  <si>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</si>
  <si>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</si>
  <si>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</si>
  <si>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</si>
  <si>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</si>
  <si>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</si>
  <si>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</si>
  <si>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</si>
  <si>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</si>
  <si>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</si>
  <si>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</si>
  <si>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</si>
  <si>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</si>
  <si>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</si>
  <si>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</si>
  <si>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</si>
  <si>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</si>
  <si>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</si>
  <si>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</si>
  <si>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</si>
  <si>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</si>
  <si>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</si>
  <si>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</si>
  <si>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</si>
  <si>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</si>
  <si>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</si>
  <si>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</si>
  <si>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</si>
  <si>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</si>
  <si>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</si>
  <si>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</si>
  <si>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</si>
  <si>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</si>
  <si>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</si>
  <si>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</si>
  <si>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</si>
  <si>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</si>
  <si>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</si>
  <si>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</si>
  <si>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</si>
  <si>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</si>
  <si>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</si>
  <si>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</si>
  <si>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</si>
  <si>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</si>
  <si>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</si>
  <si>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</si>
  <si>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</si>
  <si>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</si>
  <si>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</si>
  <si>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</si>
  <si>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</si>
  <si>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</si>
  <si>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</si>
  <si>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</si>
  <si>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</si>
  <si>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</si>
  <si>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</si>
  <si>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</si>
  <si>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</si>
  <si>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</si>
  <si>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</si>
  <si>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</si>
  <si>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</si>
  <si>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</si>
  <si>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</si>
  <si>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</si>
  <si>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</si>
  <si>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</si>
  <si>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</si>
  <si>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</si>
  <si>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</si>
  <si>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</si>
  <si>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</si>
  <si>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</si>
  <si>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</si>
  <si>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</si>
  <si>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</si>
  <si>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</si>
  <si>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</si>
  <si>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</si>
  <si>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</si>
  <si>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</si>
  <si>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</si>
  <si>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</si>
  <si>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</si>
  <si>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</si>
  <si>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</si>
  <si>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</si>
  <si>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</si>
  <si>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</si>
  <si>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</si>
  <si>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</si>
  <si>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</si>
  <si>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</si>
  <si>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</si>
  <si>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</si>
  <si>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</si>
  <si>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</si>
  <si>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</si>
  <si>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</si>
  <si>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</si>
  <si>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</si>
  <si>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</si>
  <si>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</si>
  <si>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</si>
  <si>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</si>
  <si>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</si>
  <si>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</si>
  <si>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</si>
  <si>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</si>
  <si>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</si>
  <si>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</si>
  <si>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</si>
  <si>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</si>
  <si>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</si>
  <si>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</si>
  <si>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</si>
  <si>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</si>
  <si>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</si>
  <si>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</si>
  <si>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</si>
  <si>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</si>
  <si>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</si>
  <si>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</si>
  <si>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</si>
  <si>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</si>
  <si>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</si>
  <si>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</si>
  <si>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</si>
  <si>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</si>
  <si>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</si>
  <si>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</si>
  <si>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</si>
  <si>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</si>
  <si>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</si>
  <si>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</si>
  <si>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</si>
  <si>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</si>
  <si>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</si>
  <si>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</si>
  <si>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</si>
  <si>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</si>
  <si>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</si>
  <si>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</si>
  <si>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</si>
  <si>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</si>
  <si>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</si>
  <si>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</si>
  <si>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</si>
  <si>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</si>
  <si>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</si>
  <si>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</si>
  <si>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</si>
  <si>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</si>
  <si>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</si>
  <si>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</si>
  <si>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</si>
  <si>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</si>
  <si>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</si>
  <si>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</si>
  <si>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</si>
  <si>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</si>
  <si>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</si>
  <si>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</si>
  <si>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</si>
  <si>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</si>
  <si>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</si>
  <si>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</si>
  <si>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</si>
  <si>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</si>
  <si>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</si>
  <si>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</si>
  <si>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</si>
  <si>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</si>
  <si>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</si>
  <si>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</si>
  <si>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</si>
  <si>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</si>
  <si>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</si>
  <si>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</si>
  <si>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</si>
  <si>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</si>
  <si>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</si>
  <si>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</si>
  <si>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</si>
  <si>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</si>
  <si>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</si>
  <si>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</si>
  <si>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</si>
  <si>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</si>
  <si>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</si>
  <si>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</si>
  <si>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</si>
  <si>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</si>
  <si>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</si>
  <si>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</si>
  <si>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</si>
  <si>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</si>
  <si>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</si>
  <si>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</si>
  <si>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</si>
  <si>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</si>
  <si>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</si>
  <si>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</si>
  <si>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</si>
  <si>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</si>
  <si>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</si>
  <si>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</si>
  <si>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</si>
  <si>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</si>
  <si>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</si>
  <si>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</si>
  <si>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</si>
  <si>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</si>
  <si>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</si>
  <si>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</si>
  <si>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</si>
  <si>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</si>
  <si>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</si>
  <si>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</si>
  <si>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</si>
  <si>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</si>
  <si>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</si>
  <si>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</si>
  <si>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</si>
  <si>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</si>
  <si>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</si>
  <si>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</si>
  <si>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</si>
  <si>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</si>
  <si>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</si>
  <si>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</si>
  <si>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</si>
  <si>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</si>
  <si>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</si>
  <si>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</si>
  <si>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</si>
  <si>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</si>
  <si>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</si>
  <si>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</si>
  <si>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</si>
  <si>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</si>
  <si>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</si>
  <si>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</si>
  <si>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</si>
  <si>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</si>
  <si>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</si>
  <si>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</si>
  <si>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</si>
  <si>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</si>
  <si>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</si>
  <si>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</si>
  <si>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</si>
  <si>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</si>
  <si>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</si>
  <si>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</si>
  <si>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</si>
  <si>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</si>
  <si>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</si>
  <si>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</si>
  <si>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</si>
  <si>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</si>
  <si>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</si>
  <si>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</si>
  <si>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</si>
  <si>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</si>
  <si>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</si>
  <si>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</si>
  <si>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</si>
  <si>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</si>
  <si>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</si>
  <si>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</si>
  <si>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</si>
  <si>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</si>
  <si>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</si>
  <si>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</si>
  <si>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</si>
  <si>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</si>
  <si>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</si>
  <si>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</si>
  <si>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</si>
  <si>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</si>
  <si>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</si>
  <si>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</si>
  <si>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</si>
  <si>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</si>
  <si>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</si>
  <si>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</si>
  <si>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</si>
  <si>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</si>
  <si>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</si>
  <si>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</si>
  <si>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</si>
  <si>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</si>
  <si>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</si>
  <si>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</si>
  <si>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</si>
  <si>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</si>
  <si>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</si>
  <si>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</si>
  <si>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</si>
  <si>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</si>
  <si>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</si>
  <si>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</si>
  <si>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</si>
  <si>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</si>
  <si>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</si>
  <si>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</si>
  <si>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</si>
  <si>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</si>
  <si>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</si>
  <si>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</si>
  <si>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</si>
  <si>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</si>
  <si>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</si>
  <si>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</si>
  <si>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</si>
  <si>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</si>
  <si>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</si>
  <si>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</si>
  <si>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</si>
  <si>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</si>
  <si>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</si>
  <si>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</si>
  <si>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</si>
  <si>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</si>
  <si>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</si>
  <si>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</si>
  <si>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</si>
  <si>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</si>
  <si>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</si>
  <si>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</si>
  <si>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</si>
  <si>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</si>
  <si>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</si>
  <si>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</si>
  <si>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</si>
  <si>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</si>
  <si>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</si>
  <si>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</si>
  <si>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</si>
  <si>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</si>
  <si>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</si>
  <si>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</si>
  <si>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</si>
  <si>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</si>
  <si>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</si>
  <si>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</si>
  <si>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</si>
  <si>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</si>
  <si>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</si>
  <si>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</si>
  <si>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</si>
  <si>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</si>
  <si>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</si>
  <si>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</si>
  <si>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</si>
  <si>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</si>
  <si>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</si>
  <si>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</si>
  <si>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</si>
  <si>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</si>
  <si>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</si>
  <si>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</si>
  <si>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</si>
  <si>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</si>
  <si>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</si>
  <si>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</si>
  <si>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</si>
  <si>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</si>
  <si>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</si>
  <si>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</si>
  <si>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</si>
  <si>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</si>
  <si>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</si>
  <si>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</si>
  <si>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</si>
  <si>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</si>
  <si>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</si>
  <si>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</si>
  <si>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</si>
  <si>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</si>
  <si>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</si>
  <si>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</si>
  <si>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</si>
  <si>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</si>
  <si>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</si>
  <si>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</si>
  <si>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</si>
  <si>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</si>
  <si>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</si>
  <si>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</si>
  <si>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</si>
  <si>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</si>
  <si>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</si>
  <si>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</si>
  <si>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</si>
  <si>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</si>
  <si>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</si>
  <si>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</si>
  <si>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</si>
  <si>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</si>
  <si>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</si>
  <si>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</si>
  <si>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</si>
  <si>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</si>
  <si>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</si>
  <si>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</si>
  <si>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</si>
  <si>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</si>
  <si>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</si>
  <si>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</si>
  <si>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</si>
  <si>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</si>
  <si>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</si>
  <si>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</si>
  <si>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</si>
  <si>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</si>
  <si>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</si>
  <si>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</si>
  <si>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</si>
  <si>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</si>
  <si>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</si>
  <si>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</si>
  <si>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</si>
  <si>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</si>
  <si>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</si>
  <si>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</si>
  <si>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</si>
  <si>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</si>
  <si>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</si>
  <si>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</si>
  <si>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</si>
  <si>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</si>
  <si>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</si>
  <si>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</si>
  <si>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</si>
  <si>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</si>
  <si>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</si>
  <si>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</si>
  <si>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</si>
  <si>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</si>
  <si>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</si>
  <si>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</si>
  <si>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</si>
  <si>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</si>
  <si>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</si>
  <si>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</si>
  <si>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</si>
  <si>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</si>
  <si>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</si>
  <si>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</si>
  <si>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</si>
  <si>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</si>
  <si>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</si>
  <si>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</si>
  <si>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</si>
  <si>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</si>
  <si>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</si>
  <si>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</si>
  <si>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</si>
  <si>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</si>
  <si>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</si>
  <si>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</si>
  <si>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</si>
  <si>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</si>
  <si>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</si>
  <si>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</si>
  <si>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</si>
  <si>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</si>
  <si>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</si>
  <si>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</si>
  <si>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</si>
  <si>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</si>
  <si>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</si>
  <si>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</si>
  <si>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</si>
  <si>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</si>
  <si>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</si>
  <si>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</si>
  <si>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</si>
  <si>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</si>
  <si>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</si>
  <si>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</si>
  <si>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</si>
  <si>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</si>
  <si>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</si>
  <si>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</si>
  <si>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</si>
  <si>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</si>
  <si>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</si>
  <si>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</si>
  <si>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</si>
  <si>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</si>
  <si>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</si>
  <si>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</si>
  <si>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</si>
  <si>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</si>
  <si>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</si>
  <si>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</si>
  <si>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</si>
  <si>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</si>
  <si>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</si>
  <si>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</si>
  <si>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</si>
  <si>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</si>
  <si>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</si>
  <si>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</si>
  <si>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</si>
  <si>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</si>
  <si>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</si>
  <si>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</si>
  <si>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</si>
  <si>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</si>
  <si>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</si>
  <si>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</si>
  <si>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</si>
  <si>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</si>
  <si>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</si>
  <si>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</si>
  <si>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</si>
  <si>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</si>
  <si>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</si>
  <si>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</si>
  <si>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</si>
  <si>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</si>
  <si>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</si>
  <si>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</si>
  <si>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</si>
  <si>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</si>
  <si>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</si>
  <si>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</si>
  <si>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</si>
  <si>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</si>
  <si>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</si>
  <si>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</si>
  <si>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</si>
  <si>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</si>
  <si>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</si>
  <si>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</si>
  <si>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</si>
  <si>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</si>
  <si>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</si>
  <si>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</si>
  <si>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</si>
  <si>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</si>
  <si>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</si>
  <si>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</si>
  <si>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</si>
  <si>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</si>
  <si>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</si>
  <si>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</si>
  <si>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</si>
  <si>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</si>
  <si>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</si>
  <si>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</si>
  <si>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</si>
  <si>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</si>
  <si>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</si>
  <si>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</si>
  <si>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</si>
  <si>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</si>
  <si>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</si>
  <si>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</si>
  <si>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</si>
  <si>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</si>
  <si>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</si>
  <si>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</si>
  <si>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</si>
  <si>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</si>
  <si>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</si>
  <si>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</si>
  <si>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</si>
  <si>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</si>
  <si>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</si>
  <si>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</si>
  <si>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</si>
  <si>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</si>
  <si>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</si>
  <si>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</si>
  <si>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</si>
  <si>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</si>
  <si>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</si>
  <si>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</si>
  <si>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</si>
  <si>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</si>
  <si>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</si>
  <si>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</si>
  <si>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</si>
  <si>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</si>
  <si>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</si>
  <si>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</si>
  <si>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</si>
  <si>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</si>
  <si>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</si>
  <si>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</si>
  <si>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</si>
  <si>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</si>
  <si>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</si>
  <si>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</si>
  <si>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</si>
  <si>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</si>
  <si>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</si>
  <si>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</si>
  <si>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</si>
  <si>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</si>
  <si>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</si>
  <si>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</si>
  <si>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</si>
  <si>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</si>
  <si>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</si>
  <si>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</si>
  <si>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</si>
  <si>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</si>
  <si>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</si>
  <si>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</si>
  <si>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</si>
  <si>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</si>
  <si>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</si>
  <si>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</si>
  <si>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</si>
  <si>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</si>
  <si>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</si>
  <si>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</si>
  <si>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</si>
  <si>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</si>
  <si>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</si>
  <si>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</si>
  <si>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</si>
  <si>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</si>
  <si>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</si>
  <si>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</si>
  <si>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</si>
  <si>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</si>
  <si>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</si>
  <si>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</si>
  <si>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</si>
  <si>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</si>
  <si>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</si>
  <si>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</si>
  <si>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</si>
  <si>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</si>
  <si>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</si>
  <si>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</si>
  <si>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</si>
  <si>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</si>
  <si>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</si>
  <si>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</si>
  <si>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</si>
  <si>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</si>
  <si>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</si>
  <si>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</si>
  <si>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</si>
  <si>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</si>
  <si>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</si>
  <si>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</si>
  <si>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</si>
  <si>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</si>
  <si>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</si>
  <si>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</si>
  <si>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</si>
  <si>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</si>
  <si>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</si>
  <si>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</si>
  <si>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</si>
  <si>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</si>
  <si>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</si>
  <si>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</si>
  <si>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</si>
  <si>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</si>
  <si>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</si>
  <si>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</si>
  <si>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</si>
  <si>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</si>
  <si>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</si>
  <si>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</si>
  <si>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</si>
  <si>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</si>
  <si>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</si>
  <si>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</si>
  <si>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</si>
  <si>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</si>
  <si>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</si>
  <si>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</si>
  <si>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</si>
  <si>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</si>
  <si>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</si>
  <si>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</si>
  <si>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</si>
  <si>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</si>
  <si>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</si>
  <si>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</si>
  <si>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</si>
  <si>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</si>
  <si>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</si>
  <si>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</si>
  <si>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</si>
  <si>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</si>
  <si>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</si>
  <si>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</si>
  <si>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</si>
  <si>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</si>
  <si>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</si>
  <si>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</si>
  <si>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</si>
  <si>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</si>
  <si>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</si>
  <si>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</si>
  <si>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</si>
  <si>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</si>
  <si>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</si>
  <si>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</si>
  <si>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</si>
  <si>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</si>
  <si>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</si>
  <si>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</si>
  <si>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</si>
  <si>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</si>
  <si>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</si>
  <si>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</si>
  <si>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</si>
  <si>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</si>
  <si>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</si>
  <si>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</si>
  <si>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</si>
  <si>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</si>
  <si>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</si>
  <si>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</si>
  <si>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</si>
  <si>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</si>
  <si>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</si>
  <si>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</si>
  <si>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</si>
  <si>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</si>
  <si>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</si>
  <si>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</si>
  <si>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</si>
  <si>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</si>
  <si>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</si>
  <si>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</si>
  <si>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</si>
  <si>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</si>
  <si>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</si>
  <si>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</si>
  <si>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</si>
  <si>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</si>
  <si>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</si>
  <si>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</si>
  <si>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</si>
  <si>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</si>
  <si>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</si>
  <si>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</si>
  <si>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</si>
  <si>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</si>
  <si>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</si>
  <si>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</si>
  <si>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</si>
  <si>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</si>
  <si>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</si>
  <si>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</si>
  <si>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</si>
  <si>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</si>
  <si>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</si>
  <si>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</si>
  <si>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</si>
  <si>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</si>
  <si>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</si>
  <si>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</si>
  <si>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</si>
  <si>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</si>
  <si>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</si>
  <si>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</si>
  <si>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</si>
  <si>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</si>
  <si>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</si>
  <si>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</si>
  <si>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</si>
  <si>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</si>
  <si>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</si>
  <si>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</si>
  <si>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</si>
  <si>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</si>
  <si>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</si>
  <si>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</si>
  <si>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</si>
  <si>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</si>
  <si>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</si>
  <si>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</si>
  <si>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</si>
  <si>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</si>
  <si>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</si>
  <si>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</si>
  <si>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</si>
  <si>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</si>
  <si>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</si>
  <si>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</si>
  <si>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</si>
  <si>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</si>
  <si>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</si>
  <si>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</si>
  <si>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</si>
  <si>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</si>
  <si>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</si>
  <si>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</si>
  <si>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</si>
  <si>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</si>
  <si>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</si>
  <si>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</si>
  <si>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</si>
  <si>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</si>
  <si>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</si>
  <si>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</si>
  <si>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</si>
  <si>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</si>
  <si>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</si>
  <si>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</si>
  <si>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</si>
  <si>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</si>
  <si>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</si>
  <si>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</si>
  <si>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</si>
  <si>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</si>
  <si>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</si>
  <si>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</si>
  <si>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</si>
  <si>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</si>
  <si>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</si>
  <si>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</si>
  <si>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</si>
  <si>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</si>
  <si>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</si>
  <si>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</si>
  <si>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</si>
  <si>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</si>
  <si>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</si>
  <si>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</si>
  <si>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</si>
  <si>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</si>
  <si>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</si>
  <si>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</si>
  <si>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</si>
  <si>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</si>
  <si>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</si>
  <si>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</si>
  <si>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</si>
  <si>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</si>
  <si>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</si>
  <si>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</si>
  <si>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</si>
  <si>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</si>
  <si>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</si>
  <si>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</si>
  <si>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</si>
  <si>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</si>
  <si>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</si>
  <si>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</si>
  <si>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</si>
  <si>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</si>
  <si>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</si>
  <si>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</si>
  <si>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</si>
  <si>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</si>
  <si>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</si>
  <si>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</si>
  <si>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</si>
  <si>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</si>
  <si>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</si>
  <si>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</si>
  <si>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</si>
  <si>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</si>
  <si>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</si>
  <si>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</si>
  <si>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</si>
  <si>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</si>
  <si>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</si>
  <si>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</si>
  <si>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</si>
  <si>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</si>
  <si>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</si>
  <si>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</si>
  <si>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</si>
  <si>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</si>
  <si>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</si>
  <si>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</si>
  <si>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</si>
  <si>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</si>
  <si>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</si>
  <si>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</si>
  <si>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</si>
  <si>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</si>
  <si>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</si>
  <si>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</si>
  <si>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</si>
  <si>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</si>
  <si>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</si>
  <si>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</si>
  <si>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</si>
  <si>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</si>
  <si>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</si>
  <si>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</si>
  <si>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</si>
  <si>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</si>
  <si>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</si>
  <si>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</si>
  <si>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</si>
  <si>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</si>
  <si>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</si>
  <si>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</si>
  <si>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</si>
  <si>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</si>
  <si>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</si>
  <si>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</si>
  <si>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</si>
  <si>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</si>
  <si>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</si>
  <si>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</si>
  <si>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</si>
  <si>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</si>
  <si>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</si>
  <si>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</si>
  <si>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</si>
  <si>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</si>
  <si>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</si>
  <si>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</si>
  <si>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</si>
  <si>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</si>
  <si>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</si>
  <si>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</si>
  <si>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</si>
  <si>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</si>
  <si>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</si>
  <si>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</si>
  <si>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</si>
  <si>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</si>
  <si>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</si>
  <si>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</si>
  <si>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</si>
  <si>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</si>
  <si>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</si>
  <si>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</si>
  <si>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</si>
  <si>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</si>
  <si>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</si>
  <si>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</si>
  <si>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</si>
  <si>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</si>
  <si>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</si>
  <si>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</si>
  <si>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</si>
  <si>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</si>
  <si>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</si>
  <si>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</si>
  <si>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</si>
  <si>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</si>
  <si>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</si>
  <si>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</si>
  <si>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</si>
  <si>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</si>
  <si>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</si>
  <si>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</si>
  <si>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</si>
  <si>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</si>
  <si>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</si>
  <si>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</si>
  <si>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</si>
  <si>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</si>
  <si>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</si>
  <si>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</si>
  <si>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</si>
  <si>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</si>
  <si>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</si>
  <si>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</si>
  <si>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</si>
  <si>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</si>
  <si>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</si>
  <si>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</si>
  <si>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</si>
  <si>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</si>
  <si>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</si>
  <si>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</si>
  <si>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</si>
  <si>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</si>
  <si>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</si>
  <si>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</si>
  <si>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</si>
  <si>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</si>
  <si>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</si>
  <si>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</si>
  <si>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</si>
  <si>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</si>
  <si>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</si>
  <si>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</si>
  <si>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</si>
  <si>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</si>
  <si>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</si>
  <si>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</si>
  <si>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</si>
  <si>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</si>
  <si>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</si>
  <si>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</si>
  <si>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</si>
  <si>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</si>
  <si>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</si>
  <si>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</si>
  <si>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</si>
  <si>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</si>
  <si>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</si>
  <si>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</si>
  <si>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</si>
  <si>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</si>
  <si>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</si>
  <si>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</si>
  <si>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</si>
  <si>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</si>
  <si>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</si>
  <si>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</si>
  <si>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</si>
  <si>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</si>
  <si>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</si>
  <si>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</si>
  <si>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</si>
  <si>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</si>
  <si>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</si>
  <si>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</si>
  <si>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</si>
  <si>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</si>
  <si>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</si>
  <si>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</si>
  <si>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</si>
  <si>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</si>
  <si>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</si>
  <si>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</si>
  <si>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</si>
  <si>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</si>
  <si>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</si>
  <si>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</si>
  <si>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</si>
  <si>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</si>
  <si>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</si>
  <si>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</si>
  <si>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</si>
  <si>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</si>
  <si>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</si>
  <si>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</si>
  <si>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</si>
  <si>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</si>
  <si>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</si>
  <si>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</si>
  <si>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</si>
  <si>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</si>
  <si>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</si>
  <si>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</si>
  <si>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</si>
  <si>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</si>
  <si>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</si>
  <si>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</si>
  <si>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</si>
  <si>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</si>
  <si>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</si>
  <si>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</si>
  <si>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</si>
  <si>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</si>
  <si>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</si>
  <si>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</si>
  <si>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</si>
  <si>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</si>
  <si>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</si>
  <si>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</si>
  <si>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</si>
  <si>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</si>
  <si>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</si>
  <si>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</si>
  <si>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</si>
  <si>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</si>
  <si>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</si>
  <si>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</si>
  <si>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</si>
  <si>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</si>
  <si>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</si>
  <si>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</si>
  <si>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</si>
  <si>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</si>
  <si>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</si>
  <si>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</si>
  <si>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</si>
  <si>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</si>
  <si>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</si>
  <si>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</si>
  <si>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</si>
  <si>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</si>
  <si>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</si>
  <si>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</si>
  <si>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</si>
  <si>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</si>
  <si>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</si>
  <si>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</si>
  <si>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</si>
  <si>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</si>
  <si>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</si>
  <si>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</si>
  <si>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</si>
  <si>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</si>
  <si>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</si>
  <si>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</si>
  <si>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</si>
  <si>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</si>
  <si>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</si>
  <si>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</si>
  <si>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</si>
  <si>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</si>
  <si>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</si>
  <si>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</si>
  <si>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</si>
  <si>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</si>
  <si>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</si>
  <si>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</si>
  <si>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</si>
  <si>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</si>
  <si>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</si>
  <si>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</si>
  <si>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</si>
  <si>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</si>
  <si>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</si>
  <si>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</si>
  <si>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</si>
  <si>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</si>
  <si>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</si>
  <si>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</si>
  <si>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</si>
  <si>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</si>
  <si>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</si>
  <si>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</si>
  <si>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</si>
  <si>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</si>
  <si>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</si>
  <si>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</si>
  <si>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</si>
  <si>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</si>
  <si>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</si>
  <si>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</si>
  <si>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</si>
  <si>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</si>
  <si>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</si>
  <si>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</si>
  <si>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</si>
  <si>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</si>
  <si>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</si>
  <si>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</si>
  <si>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</si>
  <si>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</si>
  <si>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</si>
  <si>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</si>
  <si>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</si>
  <si>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</si>
  <si>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</si>
  <si>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</si>
  <si>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</si>
  <si>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</si>
  <si>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</si>
  <si>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</si>
  <si>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</si>
  <si>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</si>
  <si>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</si>
  <si>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</si>
  <si>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</si>
  <si>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</si>
  <si>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</si>
  <si>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</si>
  <si>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</si>
  <si>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</si>
  <si>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</si>
  <si>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</si>
  <si>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</si>
  <si>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</si>
  <si>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</si>
  <si>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</si>
  <si>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</si>
  <si>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</si>
  <si>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</si>
  <si>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</si>
  <si>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</si>
  <si>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</si>
  <si>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</si>
  <si>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</si>
  <si>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</si>
  <si>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</si>
  <si>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</si>
  <si>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</si>
  <si>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</si>
  <si>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</si>
  <si>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</si>
  <si>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</si>
  <si>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</si>
  <si>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</si>
  <si>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</si>
  <si>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</si>
  <si>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</si>
  <si>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</si>
  <si>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</si>
  <si>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</si>
  <si>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</si>
  <si>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</si>
  <si>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</si>
  <si>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</si>
  <si>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</si>
  <si>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</si>
  <si>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</si>
  <si>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</si>
  <si>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</si>
  <si>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</si>
  <si>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</si>
  <si>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</si>
  <si>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</si>
  <si>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</si>
  <si>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</si>
  <si>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</si>
  <si>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</si>
  <si>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</si>
  <si>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</si>
  <si>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</si>
  <si>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</si>
  <si>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</si>
  <si>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</si>
  <si>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</si>
  <si>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</si>
  <si>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</si>
  <si>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</si>
  <si>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</si>
  <si>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</si>
  <si>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</si>
  <si>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</si>
  <si>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</si>
  <si>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</si>
  <si>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</si>
  <si>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</si>
  <si>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</si>
  <si>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</si>
  <si>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</si>
  <si>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</si>
  <si>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</si>
  <si>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</si>
  <si>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</si>
  <si>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</si>
  <si>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</si>
  <si>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</si>
  <si>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</si>
  <si>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</si>
  <si>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</si>
  <si>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</si>
  <si>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</si>
  <si>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</si>
  <si>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</si>
  <si>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</si>
  <si>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</si>
  <si>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</si>
  <si>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</si>
  <si>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</si>
  <si>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</si>
  <si>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</si>
  <si>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</si>
  <si>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</si>
  <si>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</si>
  <si>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</si>
  <si>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</si>
  <si>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</si>
  <si>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</si>
  <si>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</si>
  <si>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</si>
  <si>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</si>
  <si>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</si>
  <si>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</si>
  <si>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</si>
  <si>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</si>
  <si>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</si>
  <si>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</si>
  <si>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</si>
  <si>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</si>
  <si>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</si>
  <si>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</si>
  <si>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</si>
  <si>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</si>
  <si>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</si>
  <si>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</si>
  <si>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</si>
  <si>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</si>
  <si>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</si>
  <si>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</si>
  <si>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</si>
  <si>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</si>
  <si>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</si>
  <si>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</si>
  <si>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</si>
  <si>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</si>
  <si>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</si>
  <si>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</si>
  <si>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</si>
  <si>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</si>
  <si>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</si>
  <si>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</si>
  <si>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</si>
  <si>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</si>
  <si>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</si>
  <si>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</si>
  <si>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</si>
  <si>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</si>
  <si>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</si>
  <si>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</si>
  <si>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</si>
  <si>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</si>
  <si>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</si>
  <si>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</si>
  <si>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</si>
  <si>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</si>
  <si>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</si>
  <si>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</si>
  <si>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</si>
  <si>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</si>
  <si>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</si>
  <si>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</si>
  <si>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</si>
  <si>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</si>
  <si>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</si>
  <si>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</si>
  <si>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</si>
  <si>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</si>
  <si>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</si>
  <si>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</si>
  <si>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</si>
  <si>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</si>
  <si>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</si>
  <si>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</si>
  <si>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</si>
  <si>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</si>
  <si>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</si>
  <si>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</si>
  <si>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</si>
  <si>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</si>
  <si>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</si>
  <si>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</si>
  <si>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</si>
  <si>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</si>
  <si>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</si>
  <si>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</si>
  <si>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</si>
  <si>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</si>
  <si>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</si>
  <si>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</si>
  <si>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</si>
  <si>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</si>
  <si>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</si>
  <si>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</si>
  <si>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</si>
  <si>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</si>
  <si>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</si>
  <si>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</si>
  <si>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</si>
  <si>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</si>
  <si>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</si>
  <si>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</si>
  <si>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</si>
  <si>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</si>
  <si>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</si>
  <si>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</si>
  <si>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</si>
  <si>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</si>
  <si>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</si>
  <si>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</si>
  <si>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</si>
  <si>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</si>
  <si>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</si>
  <si>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</si>
  <si>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</si>
  <si>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</si>
  <si>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</si>
  <si>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</si>
  <si>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</si>
  <si>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</si>
  <si>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</si>
  <si>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</si>
  <si>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</si>
  <si>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</si>
  <si>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</si>
  <si>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</si>
  <si>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</si>
  <si>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</si>
  <si>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</si>
  <si>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</si>
  <si>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</si>
  <si>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</si>
  <si>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</si>
  <si>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</si>
  <si>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</si>
  <si>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</si>
  <si>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</si>
  <si>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</si>
  <si>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</si>
  <si>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</si>
  <si>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</si>
  <si>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</si>
  <si>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</si>
  <si>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</si>
  <si>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</si>
  <si>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</si>
  <si>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</si>
  <si>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</si>
  <si>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</si>
  <si>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</si>
  <si>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</si>
  <si>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</si>
  <si>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</si>
  <si>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</si>
  <si>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</si>
  <si>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</si>
  <si>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</si>
  <si>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</si>
  <si>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</si>
  <si>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</si>
  <si>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</si>
  <si>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</si>
  <si>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</si>
  <si>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</si>
  <si>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</si>
  <si>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</si>
  <si>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</si>
  <si>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</si>
  <si>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</si>
  <si>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</si>
  <si>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</si>
  <si>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</si>
  <si>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</si>
  <si>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</si>
  <si>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</si>
  <si>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</si>
  <si>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</si>
  <si>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</si>
  <si>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</si>
  <si>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</si>
  <si>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</si>
  <si>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</si>
  <si>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</si>
  <si>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</si>
  <si>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</si>
  <si>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</si>
  <si>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</si>
  <si>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</si>
  <si>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</si>
  <si>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</si>
  <si>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</si>
  <si>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</si>
  <si>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</si>
  <si>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</si>
  <si>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</si>
  <si>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</si>
  <si>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</si>
  <si>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</si>
  <si>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</si>
  <si>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</si>
  <si>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</si>
  <si>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</si>
  <si>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</si>
  <si>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</si>
  <si>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</si>
  <si>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</si>
  <si>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</si>
  <si>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</si>
  <si>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</si>
  <si>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</si>
  <si>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</si>
  <si>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</si>
  <si>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</si>
  <si>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</si>
  <si>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</si>
  <si>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</si>
  <si>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</si>
  <si>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</si>
  <si>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</si>
  <si>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</si>
  <si>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</si>
  <si>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</si>
  <si>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</si>
  <si>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</si>
  <si>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</si>
  <si>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</si>
  <si>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</si>
  <si>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</si>
  <si>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</si>
  <si>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</si>
  <si>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</si>
  <si>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</si>
  <si>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</si>
  <si>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</si>
  <si>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</si>
  <si>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</si>
  <si>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</si>
  <si>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</si>
  <si>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</si>
  <si>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</si>
  <si>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</si>
  <si>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</si>
  <si>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</si>
  <si>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</si>
  <si>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</si>
  <si>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</si>
  <si>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</si>
  <si>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</si>
  <si>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</si>
  <si>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</si>
  <si>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</si>
  <si>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</si>
  <si>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</si>
  <si>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</si>
  <si>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</si>
  <si>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</si>
  <si>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</si>
  <si>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</si>
  <si>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</si>
  <si>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</si>
  <si>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</si>
  <si>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</si>
  <si>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</si>
  <si>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</si>
  <si>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</si>
  <si>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</si>
  <si>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</si>
  <si>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</si>
  <si>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</si>
  <si>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</si>
  <si>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</si>
  <si>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</si>
  <si>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</si>
  <si>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</si>
  <si>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</si>
  <si>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</si>
  <si>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</si>
  <si>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</si>
  <si>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</si>
  <si>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</si>
  <si>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</si>
  <si>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</si>
  <si>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</si>
  <si>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</si>
  <si>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</si>
  <si>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</si>
  <si>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</si>
  <si>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</si>
  <si>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</si>
  <si>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</si>
  <si>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</si>
  <si>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</si>
  <si>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</si>
  <si>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</si>
  <si>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</si>
  <si>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</si>
  <si>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</si>
  <si>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</si>
  <si>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</si>
  <si>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</si>
  <si>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</si>
  <si>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</si>
  <si>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</si>
  <si>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</si>
  <si>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</si>
  <si>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</si>
  <si>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</si>
  <si>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</si>
  <si>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</si>
  <si>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</si>
  <si>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</si>
  <si>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</si>
  <si>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</si>
  <si>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</si>
  <si>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</si>
  <si>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</si>
  <si>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</si>
  <si>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</si>
  <si>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</si>
  <si>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</si>
  <si>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</si>
  <si>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</si>
  <si>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</si>
  <si>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</si>
  <si>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</si>
  <si>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</si>
  <si>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</si>
  <si>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</si>
  <si>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</si>
  <si>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</si>
  <si>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</si>
  <si>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</si>
  <si>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</si>
  <si>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</si>
  <si>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</si>
  <si>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</si>
  <si>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</si>
  <si>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</si>
  <si>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</si>
  <si>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</si>
  <si>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</si>
  <si>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</si>
  <si>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</si>
  <si>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</si>
  <si>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</si>
  <si>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</si>
  <si>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</si>
  <si>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</si>
  <si>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</si>
  <si>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</si>
  <si>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</si>
  <si>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</si>
  <si>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</si>
  <si>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</si>
  <si>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</si>
  <si>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</si>
  <si>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</si>
  <si>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</si>
  <si>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</si>
  <si>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</si>
  <si>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</si>
  <si>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</si>
  <si>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</si>
  <si>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</si>
  <si>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</si>
  <si>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</si>
  <si>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</si>
  <si>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</si>
  <si>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</si>
  <si>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</si>
  <si>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</si>
  <si>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</si>
  <si>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</si>
  <si>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</si>
  <si>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</si>
  <si>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</si>
  <si>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</si>
  <si>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</si>
  <si>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</si>
  <si>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</si>
  <si>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</si>
  <si>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</si>
  <si>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</si>
  <si>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</si>
  <si>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</si>
  <si>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</si>
  <si>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</si>
  <si>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</si>
  <si>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</si>
  <si>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</si>
  <si>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</si>
  <si>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</si>
  <si>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</si>
  <si>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</si>
  <si>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</si>
  <si>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</si>
  <si>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</si>
  <si>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</si>
  <si>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</si>
  <si>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</si>
  <si>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</si>
  <si>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</si>
  <si>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</si>
  <si>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</si>
  <si>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</si>
  <si>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</si>
  <si>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</si>
  <si>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</si>
  <si>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</si>
  <si>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</si>
  <si>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</si>
  <si>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</si>
  <si>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</si>
  <si>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</si>
  <si>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</si>
  <si>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</si>
  <si>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</si>
  <si>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</si>
  <si>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</si>
  <si>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</si>
  <si>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</si>
  <si>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</si>
  <si>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</si>
  <si>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</si>
  <si>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</si>
  <si>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</si>
  <si>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</si>
  <si>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</si>
  <si>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</si>
  <si>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</si>
  <si>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</si>
  <si>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</si>
  <si>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</si>
  <si>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</si>
  <si>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</si>
  <si>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</si>
  <si>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</si>
  <si>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</si>
  <si>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</si>
  <si>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</si>
  <si>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</si>
  <si>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</si>
  <si>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</si>
  <si>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</si>
  <si>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</si>
  <si>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</si>
  <si>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</si>
  <si>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</si>
  <si>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</si>
  <si>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</si>
  <si>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</si>
  <si>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</si>
  <si>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</si>
  <si>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</si>
  <si>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</si>
  <si>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</si>
  <si>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</si>
  <si>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</si>
  <si>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</si>
  <si>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</si>
  <si>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</si>
  <si>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</si>
  <si>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</si>
  <si>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</si>
  <si>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</si>
  <si>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</si>
  <si>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</si>
  <si>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</si>
  <si>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</si>
  <si>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</si>
  <si>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</si>
  <si>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</si>
  <si>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</si>
  <si>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</si>
  <si>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</si>
  <si>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</si>
  <si>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</si>
  <si>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</si>
  <si>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</si>
  <si>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</si>
  <si>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</si>
  <si>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</si>
  <si>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</si>
  <si>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</si>
  <si>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</si>
  <si>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</si>
  <si>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</si>
  <si>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</si>
  <si>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</si>
  <si>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</si>
  <si>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</si>
  <si>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</si>
  <si>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</si>
  <si>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</si>
  <si>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</si>
  <si>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</si>
  <si>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</si>
  <si>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</si>
  <si>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</si>
  <si>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</si>
  <si>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</si>
  <si>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</si>
  <si>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</si>
  <si>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</si>
  <si>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</si>
  <si>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</si>
  <si>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</si>
  <si>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</si>
  <si>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</si>
  <si>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</si>
  <si>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</si>
  <si>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</si>
  <si>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</si>
  <si>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</si>
  <si>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</si>
  <si>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</si>
  <si>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</si>
  <si>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</si>
  <si>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</si>
  <si>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</si>
  <si>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</si>
  <si>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</si>
  <si>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</si>
  <si>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</si>
  <si>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</si>
  <si>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</si>
  <si>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</si>
  <si>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</si>
  <si>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</si>
  <si>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</si>
  <si>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</si>
  <si>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</si>
  <si>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</si>
  <si>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</si>
  <si>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</si>
  <si>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</si>
  <si>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</si>
  <si>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</si>
  <si>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</si>
  <si>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</si>
  <si>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</si>
  <si>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</si>
  <si>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</si>
  <si>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</si>
  <si>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</si>
  <si>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</si>
  <si>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</si>
  <si>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</si>
  <si>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</si>
  <si>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</si>
  <si>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</si>
  <si>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</si>
  <si>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</si>
  <si>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</si>
  <si>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</si>
  <si>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</si>
  <si>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</si>
  <si>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</si>
  <si>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</si>
  <si>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</si>
  <si>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</si>
  <si>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</si>
  <si>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</si>
  <si>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</si>
  <si>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</si>
  <si>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</si>
  <si>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</si>
  <si>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</si>
  <si>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</si>
  <si>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</si>
  <si>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</si>
  <si>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</si>
  <si>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</si>
  <si>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</si>
  <si>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</si>
  <si>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</si>
  <si>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</si>
  <si>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</si>
  <si>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</si>
  <si>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</si>
  <si>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</si>
  <si>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</si>
  <si>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</si>
  <si>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</si>
  <si>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</si>
  <si>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</si>
  <si>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</si>
  <si>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</si>
  <si>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</si>
  <si>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</si>
  <si>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</si>
  <si>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</si>
  <si>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</si>
  <si>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</si>
  <si>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</si>
  <si>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</si>
  <si>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</si>
  <si>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</si>
  <si>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</si>
  <si>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</si>
  <si>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</si>
  <si>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</si>
  <si>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</si>
  <si>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</si>
  <si>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</si>
  <si>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</si>
  <si>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</si>
  <si>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</si>
  <si>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</si>
  <si>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</si>
  <si>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</si>
  <si>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</si>
  <si>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</si>
  <si>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</si>
  <si>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</si>
  <si>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</si>
  <si>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</si>
  <si>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</si>
  <si>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</si>
  <si>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</si>
  <si>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</si>
  <si>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</si>
  <si>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</si>
  <si>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</si>
  <si>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</si>
  <si>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</si>
  <si>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</si>
  <si>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</si>
  <si>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</si>
  <si>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</si>
  <si>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</si>
  <si>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</si>
  <si>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</si>
  <si>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</si>
  <si>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</si>
  <si>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</si>
  <si>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</si>
  <si>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</si>
  <si>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</si>
  <si>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</si>
  <si>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</si>
  <si>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</si>
  <si>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</si>
  <si>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</si>
  <si>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</si>
  <si>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</si>
  <si>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</si>
  <si>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</si>
  <si>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</si>
  <si>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</si>
  <si>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</si>
  <si>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</si>
  <si>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</si>
  <si>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</si>
  <si>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</si>
  <si>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</si>
  <si>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</si>
  <si>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</si>
  <si>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</si>
  <si>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</si>
  <si>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</si>
  <si>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</si>
  <si>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</si>
  <si>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</si>
  <si>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</si>
  <si>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</si>
  <si>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</si>
  <si>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</si>
  <si>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</si>
  <si>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</si>
  <si>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</si>
  <si>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</si>
  <si>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</si>
  <si>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</si>
  <si>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</si>
  <si>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</si>
  <si>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</si>
  <si>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</si>
  <si>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</si>
  <si>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</si>
  <si>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</si>
  <si>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</si>
  <si>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</si>
  <si>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</si>
  <si>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</si>
  <si>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</si>
  <si>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</si>
  <si>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</si>
  <si>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</si>
  <si>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</si>
  <si>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</si>
  <si>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</si>
  <si>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</si>
  <si>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</si>
  <si>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</si>
  <si>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</si>
  <si>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</si>
  <si>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</si>
  <si>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</si>
  <si>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</si>
  <si>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</si>
  <si>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</si>
  <si>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</si>
  <si>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</si>
  <si>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</si>
  <si>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</si>
  <si>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</si>
  <si>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</si>
  <si>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</si>
  <si>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</si>
  <si>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</si>
  <si>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</si>
  <si>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</si>
  <si>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</si>
  <si>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</si>
  <si>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</si>
  <si>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</si>
  <si>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</si>
  <si>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</si>
  <si>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</si>
  <si>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</si>
  <si>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</si>
  <si>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</si>
  <si>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</si>
  <si>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</si>
  <si>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</si>
  <si>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</si>
  <si>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</si>
  <si>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</si>
  <si>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</si>
  <si>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</si>
  <si>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</si>
  <si>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</si>
  <si>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</si>
  <si>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</si>
  <si>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</si>
  <si>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</si>
  <si>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</si>
  <si>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</si>
  <si>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</si>
  <si>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</si>
  <si>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</si>
  <si>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</si>
  <si>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</si>
  <si>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</si>
  <si>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</si>
  <si>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</si>
  <si>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</si>
  <si>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</si>
  <si>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</si>
  <si>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</si>
  <si>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</si>
  <si>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</si>
  <si>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</si>
  <si>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</si>
  <si>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</si>
  <si>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</si>
  <si>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</si>
  <si>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</si>
  <si>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</si>
  <si>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</si>
  <si>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</si>
  <si>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</si>
  <si>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</si>
  <si>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</si>
  <si>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</si>
  <si>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</si>
  <si>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</si>
  <si>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</si>
  <si>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</si>
  <si>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</si>
  <si>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</si>
  <si>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</si>
  <si>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</si>
  <si>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</si>
  <si>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</si>
  <si>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</si>
  <si>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</si>
  <si>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</si>
  <si>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</si>
  <si>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</si>
  <si>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</si>
  <si>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</si>
  <si>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</si>
  <si>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</si>
  <si>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</si>
  <si>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</si>
  <si>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</si>
  <si>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</si>
  <si>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</si>
  <si>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</si>
  <si>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</si>
  <si>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</si>
  <si>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</si>
  <si>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</si>
  <si>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</si>
  <si>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</si>
  <si>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</si>
  <si>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</si>
  <si>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</si>
  <si>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</si>
  <si>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</si>
  <si>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</si>
  <si>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</si>
  <si>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</si>
  <si>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</si>
  <si>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</si>
  <si>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</si>
  <si>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</si>
  <si>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</si>
  <si>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</si>
  <si>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</si>
  <si>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</si>
  <si>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</si>
  <si>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</si>
  <si>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</si>
  <si>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</si>
  <si>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</si>
  <si>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</si>
  <si>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</si>
  <si>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</si>
  <si>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</si>
  <si>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</si>
  <si>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</si>
  <si>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</si>
  <si>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</si>
  <si>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</si>
  <si>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</si>
  <si>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</si>
  <si>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</si>
  <si>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</si>
  <si>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</si>
  <si>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</si>
  <si>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</si>
  <si>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</si>
  <si>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</si>
  <si>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</si>
  <si>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</si>
  <si>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</si>
  <si>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</si>
  <si>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</si>
  <si>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</si>
  <si>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</si>
  <si>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</si>
  <si>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</si>
  <si>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</si>
  <si>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</si>
  <si>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</si>
  <si>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</si>
  <si>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</si>
  <si>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</si>
  <si>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</si>
  <si>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</si>
  <si>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</si>
  <si>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</si>
  <si>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</si>
  <si>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</si>
  <si>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</si>
  <si>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</si>
  <si>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</si>
  <si>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</si>
  <si>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</si>
  <si>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</si>
  <si>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</si>
  <si>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</si>
  <si>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</si>
  <si>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</si>
  <si>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</si>
  <si>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</si>
  <si>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</si>
  <si>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</si>
  <si>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</si>
  <si>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</si>
  <si>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</si>
  <si>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</si>
  <si>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</si>
  <si>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</si>
  <si>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</si>
  <si>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</si>
  <si>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</si>
  <si>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</si>
  <si>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</si>
  <si>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</si>
  <si>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</si>
  <si>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</si>
  <si>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</si>
  <si>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</si>
  <si>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</si>
  <si>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</si>
  <si>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</si>
  <si>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</si>
  <si>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</si>
  <si>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</si>
  <si>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</si>
  <si>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</si>
  <si>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</si>
  <si>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</si>
  <si>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</si>
  <si>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</si>
  <si>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</si>
  <si>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</si>
  <si>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</si>
  <si>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</si>
  <si>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</si>
  <si>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</si>
  <si>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</si>
  <si>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</si>
  <si>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</si>
  <si>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</si>
  <si>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</si>
  <si>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</si>
  <si>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</si>
  <si>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</si>
  <si>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</si>
  <si>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</si>
  <si>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</si>
  <si>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</si>
  <si>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</si>
  <si>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</si>
  <si>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</si>
  <si>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</si>
  <si>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</si>
  <si>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</si>
  <si>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</si>
  <si>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</si>
  <si>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</si>
  <si>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</si>
  <si>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</si>
  <si>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</si>
  <si>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</si>
  <si>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</si>
  <si>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</si>
  <si>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</si>
  <si>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</si>
  <si>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</si>
  <si>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</si>
  <si>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</si>
  <si>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</si>
  <si>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</si>
  <si>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</si>
  <si>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</si>
  <si>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</si>
  <si>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</si>
  <si>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</si>
  <si>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</si>
  <si>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</si>
  <si>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</si>
  <si>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</si>
  <si>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</si>
  <si>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</si>
  <si>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</si>
  <si>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</si>
  <si>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</si>
  <si>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</si>
  <si>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</si>
  <si>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</si>
  <si>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</si>
  <si>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</si>
  <si>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</si>
  <si>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</si>
  <si>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</si>
  <si>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</si>
  <si>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</si>
  <si>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</si>
  <si>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</si>
  <si>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</si>
  <si>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</si>
  <si>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</si>
  <si>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</si>
  <si>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</si>
  <si>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</si>
  <si>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</si>
  <si>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</si>
  <si>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</si>
  <si>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</si>
  <si>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</si>
  <si>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</si>
  <si>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</si>
  <si>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</si>
  <si>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</si>
  <si>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</si>
  <si>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</si>
  <si>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</si>
  <si>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</si>
  <si>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</si>
  <si>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</si>
  <si>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</si>
  <si>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</si>
  <si>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</si>
  <si>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</si>
  <si>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</si>
  <si>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</si>
  <si>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</si>
  <si>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</si>
  <si>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</si>
  <si>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</si>
  <si>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</si>
  <si>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</si>
  <si>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</si>
  <si>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</si>
  <si>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</si>
  <si>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</si>
  <si>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</si>
  <si>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</si>
  <si>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</si>
  <si>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</si>
  <si>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</si>
  <si>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</si>
  <si>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</si>
  <si>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</si>
  <si>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</si>
  <si>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</si>
  <si>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</si>
  <si>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</si>
  <si>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</si>
  <si>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</si>
  <si>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</si>
  <si>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</si>
  <si>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</si>
  <si>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</si>
  <si>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</si>
  <si>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</si>
  <si>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</si>
  <si>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</si>
  <si>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</si>
  <si>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</si>
  <si>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</si>
  <si>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</si>
  <si>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</si>
  <si>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</si>
  <si>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</si>
  <si>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</si>
  <si>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</si>
  <si>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</si>
  <si>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</si>
  <si>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</si>
  <si>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</si>
  <si>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</si>
  <si>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</si>
  <si>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</si>
  <si>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</si>
  <si>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</si>
  <si>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</si>
  <si>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</si>
  <si>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</si>
  <si>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</si>
  <si>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</si>
  <si>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</si>
  <si>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</si>
  <si>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</si>
  <si>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</si>
  <si>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</si>
  <si>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</si>
  <si>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</si>
  <si>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</si>
  <si>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</si>
  <si>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</si>
  <si>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</si>
  <si>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</si>
  <si>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</si>
  <si>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</si>
  <si>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</si>
  <si>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</si>
  <si>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</si>
  <si>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</si>
  <si>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</si>
  <si>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</si>
  <si>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</si>
  <si>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</si>
  <si>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</si>
  <si>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</si>
  <si>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</si>
  <si>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</si>
  <si>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</si>
  <si>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</si>
  <si>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</si>
  <si>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</si>
  <si>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</si>
  <si>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</si>
  <si>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</si>
  <si>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</si>
  <si>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</si>
  <si>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</si>
  <si>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</si>
  <si>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</si>
  <si>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</si>
  <si>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</si>
  <si>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</si>
  <si>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</si>
  <si>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</si>
  <si>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</si>
  <si>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</si>
  <si>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</si>
  <si>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</si>
  <si>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</si>
  <si>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</si>
  <si>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</si>
  <si>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</si>
  <si>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</si>
  <si>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</si>
  <si>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</si>
  <si>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</si>
  <si>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</si>
  <si>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</si>
  <si>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</si>
  <si>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</si>
  <si>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</si>
  <si>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</si>
  <si>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</si>
  <si>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</si>
  <si>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</si>
  <si>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</si>
  <si>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</si>
  <si>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</si>
  <si>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</si>
  <si>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</si>
  <si>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</si>
  <si>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</si>
  <si>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</si>
  <si>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</si>
  <si>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</si>
  <si>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</si>
  <si>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</si>
  <si>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</si>
  <si>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</si>
  <si>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</si>
  <si>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</si>
  <si>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</si>
  <si>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</si>
  <si>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</si>
  <si>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</si>
  <si>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</si>
  <si>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</si>
  <si>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</si>
  <si>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</si>
  <si>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</si>
  <si>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</si>
  <si>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</si>
  <si>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</si>
  <si>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</si>
  <si>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</si>
  <si>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</si>
  <si>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</si>
  <si>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</si>
  <si>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</si>
  <si>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</si>
  <si>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</si>
  <si>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</si>
  <si>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</si>
  <si>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</si>
  <si>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</si>
  <si>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</si>
  <si>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</si>
  <si>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</si>
  <si>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</si>
  <si>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</si>
  <si>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</si>
  <si>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</si>
  <si>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</si>
  <si>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</si>
  <si>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</si>
  <si>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</si>
  <si>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</si>
  <si>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</si>
  <si>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</si>
  <si>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</si>
  <si>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</si>
  <si>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</si>
  <si>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</si>
  <si>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</si>
  <si>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</si>
  <si>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</si>
  <si>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</si>
  <si>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</si>
  <si>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</si>
  <si>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</si>
  <si>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</si>
  <si>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</si>
  <si>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</si>
  <si>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</si>
  <si>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</si>
  <si>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</si>
  <si>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</si>
  <si>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</si>
  <si>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</si>
  <si>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</si>
  <si>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</si>
  <si>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</si>
  <si>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</si>
  <si>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</si>
  <si>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</si>
  <si>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</si>
  <si>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</si>
  <si>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</si>
  <si>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</si>
  <si>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</si>
  <si>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</si>
  <si>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</si>
  <si>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</si>
  <si>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</si>
  <si>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</si>
  <si>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</si>
  <si>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</si>
  <si>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</si>
  <si>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</si>
  <si>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</si>
  <si>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</si>
  <si>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</si>
  <si>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</si>
  <si>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</si>
  <si>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</si>
  <si>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</si>
  <si>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</si>
  <si>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</si>
  <si>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</si>
  <si>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</si>
  <si>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</si>
  <si>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</si>
  <si>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</si>
  <si>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</si>
  <si>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</si>
  <si>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</si>
  <si>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</si>
  <si>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</si>
  <si>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</si>
  <si>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</si>
  <si>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</si>
  <si>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</si>
  <si>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</si>
  <si>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</si>
  <si>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</si>
  <si>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</si>
  <si>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</si>
  <si>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</si>
  <si>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</si>
  <si>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</si>
  <si>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</si>
  <si>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</si>
  <si>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</si>
  <si>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</si>
  <si>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</si>
  <si>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</si>
  <si>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</si>
  <si>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</si>
  <si>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</si>
  <si>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</si>
  <si>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</si>
  <si>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</si>
  <si>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</si>
  <si>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</si>
  <si>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</si>
  <si>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</si>
  <si>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</si>
  <si>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</si>
  <si>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</si>
  <si>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</si>
  <si>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</si>
  <si>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</si>
  <si>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</si>
  <si>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</si>
  <si>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</si>
  <si>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</si>
  <si>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</si>
  <si>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</si>
  <si>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</si>
  <si>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</si>
  <si>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</si>
  <si>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</si>
  <si>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</si>
  <si>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</si>
  <si>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</si>
  <si>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</si>
  <si>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</si>
  <si>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</si>
  <si>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</si>
  <si>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</si>
  <si>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</si>
  <si>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</si>
  <si>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</si>
  <si>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</si>
  <si>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</si>
  <si>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</si>
  <si>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</si>
  <si>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</si>
  <si>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</si>
  <si>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</si>
  <si>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</si>
  <si>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</si>
  <si>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</si>
  <si>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</si>
  <si>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</si>
  <si>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</si>
  <si>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</si>
  <si>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</si>
  <si>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</si>
  <si>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</si>
  <si>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</si>
  <si>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</si>
  <si>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</si>
  <si>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</si>
  <si>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</si>
  <si>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</si>
  <si>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</si>
  <si>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</si>
  <si>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</si>
  <si>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</si>
  <si>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</si>
  <si>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</si>
  <si>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</si>
  <si>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</si>
  <si>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</si>
  <si>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</si>
  <si>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</si>
  <si>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</si>
  <si>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</si>
  <si>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</si>
  <si>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</si>
  <si>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</si>
  <si>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</si>
  <si>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</si>
  <si>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</si>
  <si>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</si>
  <si>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</si>
  <si>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</si>
  <si>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</si>
  <si>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</si>
  <si>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</si>
  <si>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</si>
  <si>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</si>
  <si>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</si>
  <si>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</si>
  <si>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</si>
  <si>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</si>
  <si>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</si>
  <si>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</si>
  <si>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</si>
  <si>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</si>
  <si>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</si>
  <si>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</si>
  <si>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</si>
  <si>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</si>
  <si>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</si>
  <si>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</si>
  <si>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</si>
  <si>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</si>
  <si>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</si>
  <si>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</si>
  <si>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</si>
  <si>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</si>
  <si>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</si>
  <si>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</si>
  <si>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</si>
  <si>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</si>
  <si>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</si>
  <si>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</si>
  <si>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</si>
  <si>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</si>
  <si>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</si>
  <si>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</si>
  <si>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</si>
  <si>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</si>
  <si>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</si>
  <si>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</si>
  <si>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</si>
  <si>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</si>
  <si>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</si>
  <si>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</si>
  <si>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</si>
  <si>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</si>
  <si>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</si>
  <si>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</si>
  <si>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</si>
  <si>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</si>
  <si>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</si>
  <si>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</si>
  <si>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</si>
  <si>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</si>
  <si>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</si>
  <si>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</si>
  <si>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</si>
  <si>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</si>
  <si>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</si>
  <si>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</si>
  <si>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</si>
  <si>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</si>
  <si>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</si>
  <si>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</si>
  <si>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</si>
  <si>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</si>
  <si>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</si>
  <si>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</si>
  <si>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</si>
  <si>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</si>
  <si>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</si>
  <si>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</si>
  <si>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</si>
  <si>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</si>
  <si>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</si>
  <si>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</si>
  <si>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</si>
  <si>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</si>
  <si>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</si>
  <si>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</si>
  <si>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</si>
  <si>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</si>
  <si>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</si>
  <si>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</si>
  <si>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</si>
  <si>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</si>
  <si>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</si>
  <si>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</si>
  <si>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</si>
  <si>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</si>
  <si>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</si>
  <si>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</si>
  <si>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</si>
  <si>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</si>
  <si>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</si>
  <si>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</si>
  <si>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</si>
  <si>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</si>
  <si>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</si>
  <si>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</si>
  <si>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</si>
  <si>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</si>
  <si>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</si>
  <si>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</si>
  <si>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</si>
  <si>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</si>
  <si>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</si>
  <si>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</si>
  <si>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</si>
  <si>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</si>
  <si>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</si>
  <si>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</si>
  <si>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</si>
  <si>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</si>
  <si>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</si>
  <si>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</si>
  <si>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</si>
  <si>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</si>
  <si>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</si>
  <si>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</si>
  <si>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</si>
  <si>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</si>
  <si>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</si>
  <si>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</si>
  <si>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</si>
  <si>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</si>
  <si>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</si>
  <si>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</si>
  <si>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</si>
  <si>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</si>
  <si>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</si>
  <si>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</si>
  <si>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</si>
  <si>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</si>
  <si>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</si>
  <si>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</si>
  <si>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</si>
  <si>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</si>
  <si>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</si>
  <si>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</si>
  <si>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</si>
  <si>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</si>
  <si>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</si>
  <si>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</si>
  <si>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</si>
  <si>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</si>
  <si>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</si>
  <si>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</si>
  <si>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</si>
  <si>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</si>
  <si>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</si>
  <si>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</si>
  <si>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</si>
  <si>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</si>
  <si>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</si>
  <si>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</si>
  <si>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</si>
  <si>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</si>
  <si>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</si>
  <si>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</si>
  <si>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</si>
  <si>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</si>
  <si>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</si>
  <si>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</si>
  <si>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</si>
  <si>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</si>
  <si>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</si>
  <si>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</si>
  <si>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</si>
  <si>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</si>
  <si>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</si>
  <si>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</si>
  <si>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</si>
  <si>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</si>
  <si>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</si>
  <si>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</si>
  <si>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</si>
  <si>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</si>
  <si>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</si>
  <si>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</si>
  <si>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</si>
  <si>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</si>
  <si>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</si>
  <si>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</si>
  <si>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</si>
  <si>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</si>
  <si>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</si>
  <si>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</si>
  <si>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</si>
  <si>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</si>
  <si>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</si>
  <si>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</si>
  <si>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</si>
  <si>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</si>
  <si>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</si>
  <si>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</si>
  <si>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</si>
  <si>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</si>
  <si>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</si>
  <si>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</si>
  <si>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</si>
  <si>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</si>
  <si>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</si>
  <si>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</si>
  <si>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</si>
  <si>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</si>
  <si>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</si>
  <si>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</si>
  <si>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</si>
  <si>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</si>
  <si>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</si>
  <si>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</si>
  <si>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</si>
  <si>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</si>
  <si>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</si>
  <si>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</si>
  <si>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</si>
  <si>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</si>
  <si>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</si>
  <si>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</si>
  <si>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</si>
  <si>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</si>
  <si>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</si>
  <si>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</si>
  <si>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</si>
  <si>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</si>
  <si>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</si>
  <si>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</si>
  <si>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</si>
  <si>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</si>
  <si>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</si>
  <si>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</si>
  <si>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</si>
  <si>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</si>
  <si>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</si>
  <si>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</si>
  <si>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</si>
  <si>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</si>
  <si>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</si>
  <si>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</si>
  <si>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</si>
  <si>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</si>
  <si>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</si>
  <si>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</si>
  <si>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</si>
  <si>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</si>
  <si>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</si>
  <si>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</si>
  <si>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</si>
  <si>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</si>
  <si>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</si>
  <si>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</si>
  <si>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</si>
  <si>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</si>
  <si>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</si>
  <si>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</si>
  <si>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</si>
  <si>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</si>
  <si>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</si>
  <si>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</si>
  <si>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</si>
  <si>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</si>
  <si>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</si>
  <si>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</si>
  <si>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</si>
  <si>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</si>
  <si>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</si>
  <si>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</si>
  <si>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</si>
  <si>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</si>
  <si>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</si>
  <si>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</si>
  <si>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</si>
  <si>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</si>
  <si>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</si>
  <si>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</si>
  <si>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</si>
  <si>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</si>
  <si>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</si>
  <si>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</si>
  <si>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</si>
  <si>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</si>
  <si>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</si>
  <si>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</si>
  <si>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</si>
  <si>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</si>
  <si>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</si>
  <si>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</si>
  <si>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</si>
  <si>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</si>
  <si>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</si>
  <si>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</si>
  <si>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</si>
  <si>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</si>
  <si>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</si>
  <si>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</si>
  <si>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</si>
  <si>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</si>
  <si>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</si>
  <si>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</si>
  <si>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</si>
  <si>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</si>
  <si>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</si>
  <si>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</si>
  <si>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</si>
  <si>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</si>
  <si>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</si>
  <si>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</si>
  <si>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</si>
  <si>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</si>
  <si>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</si>
  <si>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</si>
  <si>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</si>
  <si>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</si>
  <si>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</si>
  <si>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</si>
  <si>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</si>
  <si>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</si>
  <si>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</si>
  <si>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</si>
  <si>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</si>
  <si>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</si>
  <si>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</si>
  <si>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</si>
  <si>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</si>
  <si>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</si>
  <si>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</si>
  <si>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</si>
  <si>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</si>
  <si>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</si>
  <si>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</si>
  <si>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</si>
  <si>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</si>
  <si>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</si>
  <si>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</si>
  <si>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</si>
  <si>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</si>
  <si>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</si>
  <si>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</si>
  <si>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</si>
  <si>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</si>
  <si>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</si>
  <si>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</si>
  <si>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</si>
  <si>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</si>
  <si>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</si>
  <si>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</si>
  <si>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</si>
  <si>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</si>
  <si>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</si>
  <si>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</si>
  <si>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</si>
  <si>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</si>
  <si>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</si>
  <si>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</si>
  <si>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</si>
  <si>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</si>
  <si>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</si>
  <si>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</si>
  <si>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</si>
  <si>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</si>
  <si>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</si>
  <si>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</si>
  <si>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</si>
  <si>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</si>
  <si>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</si>
  <si>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</si>
  <si>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</si>
  <si>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</si>
  <si>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</si>
  <si>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</si>
  <si>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</si>
  <si>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</si>
  <si>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</si>
  <si>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</si>
  <si>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</si>
  <si>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</si>
  <si>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</si>
  <si>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</si>
  <si>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</si>
  <si>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</si>
  <si>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</si>
  <si>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</si>
  <si>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</si>
  <si>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</si>
  <si>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</si>
  <si>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</si>
  <si>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</si>
  <si>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</si>
  <si>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</si>
  <si>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</si>
  <si>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</si>
  <si>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</si>
  <si>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</si>
  <si>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</si>
  <si>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</si>
  <si>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</si>
  <si>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</si>
  <si>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</si>
  <si>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</si>
  <si>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</si>
  <si>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</si>
  <si>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</si>
  <si>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</si>
  <si>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</si>
  <si>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</si>
  <si>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</si>
  <si>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</si>
  <si>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</si>
  <si>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</si>
  <si>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</si>
  <si>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</si>
  <si>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</si>
  <si>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</si>
  <si>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</si>
  <si>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</si>
  <si>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</si>
  <si>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</si>
  <si>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</si>
  <si>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</si>
  <si>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</si>
  <si>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</si>
  <si>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</si>
  <si>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</si>
  <si>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</si>
  <si>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</si>
  <si>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</si>
  <si>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</si>
  <si>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</si>
  <si>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</si>
  <si>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</si>
  <si>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</si>
  <si>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</si>
  <si>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</si>
  <si>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</si>
  <si>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</si>
  <si>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</si>
  <si>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</si>
  <si>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</si>
  <si>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</si>
  <si>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</si>
  <si>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</si>
  <si>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</si>
  <si>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</si>
  <si>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</si>
  <si>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</si>
  <si>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</si>
  <si>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</si>
  <si>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</si>
  <si>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</si>
  <si>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</si>
  <si>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</si>
  <si>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</si>
  <si>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</si>
  <si>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</si>
  <si>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</si>
  <si>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</si>
  <si>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</si>
  <si>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</si>
  <si>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</si>
  <si>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</si>
  <si>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</si>
  <si>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</si>
  <si>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</si>
  <si>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</si>
  <si>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</si>
  <si>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</si>
  <si>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</si>
  <si>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</si>
  <si>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</si>
  <si>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</si>
  <si>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</si>
  <si>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</si>
  <si>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</si>
  <si>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</si>
  <si>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</si>
  <si>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</si>
  <si>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</si>
  <si>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</si>
  <si>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</si>
  <si>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</si>
  <si>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</si>
  <si>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</si>
  <si>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</si>
  <si>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</si>
  <si>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</si>
  <si>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</si>
  <si>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</si>
  <si>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</si>
  <si>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</si>
  <si>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</si>
  <si>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</si>
  <si>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</si>
  <si>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</si>
  <si>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</si>
  <si>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</si>
  <si>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</si>
  <si>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</si>
  <si>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</si>
  <si>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</si>
  <si>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</si>
  <si>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</si>
  <si>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</si>
  <si>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</si>
  <si>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</si>
  <si>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</si>
  <si>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</si>
  <si>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</si>
  <si>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</si>
  <si>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</si>
  <si>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</si>
  <si>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</si>
  <si>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</si>
  <si>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</si>
  <si>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</si>
  <si>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</si>
  <si>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</si>
  <si>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</si>
  <si>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</si>
  <si>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</si>
  <si>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</si>
  <si>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</si>
  <si>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</si>
  <si>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</si>
  <si>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</si>
  <si>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</si>
  <si>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</si>
  <si>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</si>
  <si>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</si>
  <si>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</si>
  <si>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</si>
  <si>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</si>
  <si>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</si>
  <si>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</si>
  <si>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</si>
  <si>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</si>
  <si>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</si>
  <si>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</si>
  <si>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</si>
  <si>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</si>
  <si>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</si>
  <si>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</si>
  <si>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</si>
  <si>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</si>
  <si>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</si>
  <si>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</si>
  <si>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</si>
  <si>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</si>
  <si>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</si>
  <si>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</si>
  <si>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</si>
  <si>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</si>
  <si>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</si>
  <si>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</si>
  <si>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</si>
  <si>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</si>
  <si>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</si>
  <si>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</si>
  <si>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</si>
  <si>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</si>
  <si>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</si>
  <si>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</si>
  <si>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</si>
  <si>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</si>
  <si>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</si>
  <si>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</si>
  <si>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</si>
  <si>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</si>
  <si>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</si>
  <si>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</si>
  <si>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</si>
  <si>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</si>
  <si>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</si>
  <si>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</si>
  <si>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</si>
  <si>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</si>
  <si>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</si>
  <si>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</si>
  <si>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</si>
  <si>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</si>
  <si>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</si>
  <si>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</si>
  <si>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</si>
  <si>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</si>
  <si>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</si>
  <si>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</si>
  <si>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</si>
  <si>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</si>
  <si>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</si>
  <si>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</si>
  <si>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</si>
  <si>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</si>
  <si>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</si>
  <si>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</si>
  <si>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</si>
  <si>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</si>
  <si>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</si>
  <si>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</si>
  <si>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</si>
  <si>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</si>
  <si>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</si>
  <si>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</si>
  <si>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</si>
  <si>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</si>
  <si>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</si>
  <si>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</si>
  <si>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</si>
  <si>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</si>
  <si>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</si>
  <si>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</si>
  <si>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</si>
  <si>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</si>
  <si>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</si>
  <si>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</si>
  <si>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</si>
  <si>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</si>
  <si>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</si>
  <si>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</si>
  <si>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</si>
  <si>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</si>
  <si>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</si>
  <si>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</si>
  <si>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</si>
  <si>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</si>
  <si>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</si>
  <si>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</si>
  <si>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</si>
  <si>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</si>
  <si>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</si>
  <si>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</si>
  <si>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</si>
  <si>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</si>
  <si>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</si>
  <si>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</si>
  <si>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</si>
  <si>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</si>
  <si>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</si>
  <si>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</si>
  <si>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</si>
  <si>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</si>
  <si>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</si>
  <si>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</si>
  <si>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</si>
  <si>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</si>
  <si>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</si>
  <si>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</si>
  <si>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</si>
  <si>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</si>
  <si>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</si>
  <si>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</si>
  <si>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</si>
  <si>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</si>
  <si>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</si>
  <si>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</si>
  <si>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</si>
  <si>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</si>
  <si>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</si>
  <si>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</si>
  <si>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</si>
  <si>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</si>
  <si>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</si>
  <si>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</si>
  <si>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</si>
  <si>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</si>
  <si>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</si>
  <si>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</si>
  <si>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</si>
  <si>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</si>
  <si>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</si>
  <si>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</si>
  <si>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</si>
  <si>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</si>
  <si>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</si>
  <si>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</si>
  <si>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</si>
  <si>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</si>
  <si>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</si>
  <si>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</si>
  <si>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</si>
  <si>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</si>
  <si>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</si>
  <si>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</si>
  <si>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</si>
  <si>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</si>
  <si>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</si>
  <si>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</si>
  <si>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</si>
  <si>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</si>
  <si>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</si>
  <si>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</si>
  <si>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</si>
  <si>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</si>
  <si>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</si>
  <si>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</si>
  <si>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</si>
  <si>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</si>
  <si>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</si>
  <si>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</si>
  <si>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</si>
  <si>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</si>
  <si>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</si>
  <si>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</si>
  <si>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</si>
  <si>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</si>
  <si>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</si>
  <si>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</si>
  <si>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</si>
  <si>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</si>
  <si>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</si>
  <si>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</si>
  <si>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</si>
  <si>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</si>
  <si>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</si>
  <si>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</si>
  <si>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</si>
  <si>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</si>
  <si>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</si>
  <si>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</si>
  <si>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</si>
  <si>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</si>
  <si>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</si>
  <si>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</si>
  <si>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</si>
  <si>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</si>
  <si>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</si>
  <si>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</si>
  <si>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</si>
  <si>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</si>
  <si>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</si>
  <si>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</si>
  <si>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</si>
  <si>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</si>
  <si>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</si>
  <si>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</si>
  <si>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</si>
  <si>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</si>
  <si>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</si>
  <si>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</si>
  <si>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</si>
  <si>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</si>
  <si>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</si>
  <si>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</si>
  <si>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</si>
  <si>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</si>
  <si>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</si>
  <si>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</si>
  <si>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</si>
  <si>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</si>
  <si>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</si>
  <si>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</si>
  <si>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</si>
  <si>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</si>
  <si>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</si>
  <si>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</si>
  <si>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</si>
  <si>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</si>
  <si>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</si>
  <si>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</si>
  <si>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</si>
  <si>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</si>
  <si>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</si>
  <si>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</si>
  <si>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</si>
  <si>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</si>
  <si>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</si>
  <si>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</si>
  <si>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</si>
  <si>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</si>
  <si>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</si>
  <si>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</si>
  <si>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</si>
  <si>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</si>
  <si>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</si>
  <si>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</si>
  <si>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</si>
  <si>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</si>
  <si>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</si>
  <si>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</si>
  <si>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</si>
  <si>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</si>
  <si>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</si>
  <si>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</si>
  <si>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</si>
  <si>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</si>
  <si>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</si>
  <si>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</si>
  <si>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</si>
  <si>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</si>
  <si>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</si>
  <si>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</si>
  <si>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</si>
  <si>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</si>
  <si>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</si>
  <si>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</si>
  <si>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</si>
  <si>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</si>
  <si>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</si>
  <si>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</si>
  <si>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</si>
  <si>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</si>
  <si>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</si>
  <si>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</si>
  <si>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</si>
  <si>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</si>
  <si>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</si>
  <si>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</si>
  <si>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</si>
  <si>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</si>
  <si>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</si>
  <si>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</si>
  <si>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</si>
  <si>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</si>
  <si>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</si>
  <si>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</si>
  <si>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</si>
  <si>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</si>
  <si>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</si>
  <si>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</si>
  <si>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</si>
  <si>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</si>
  <si>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</si>
  <si>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</si>
  <si>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</si>
  <si>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</si>
  <si>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</si>
  <si>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</si>
  <si>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</si>
  <si>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</si>
  <si>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</si>
  <si>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</si>
  <si>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</si>
  <si>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</si>
  <si>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</si>
  <si>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</si>
  <si>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</si>
  <si>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</si>
  <si>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</si>
  <si>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</si>
  <si>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</si>
  <si>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</si>
  <si>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</si>
  <si>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</si>
  <si>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</si>
  <si>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</si>
  <si>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</si>
  <si>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</si>
  <si>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</si>
  <si>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</si>
  <si>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</si>
  <si>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</si>
  <si>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</si>
  <si>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</si>
  <si>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</si>
  <si>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</si>
  <si>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</si>
  <si>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</si>
  <si>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</si>
  <si>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</si>
  <si>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</si>
  <si>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</si>
  <si>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</si>
  <si>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</si>
  <si>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</si>
  <si>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</si>
  <si>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</si>
  <si>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</si>
  <si>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</si>
  <si>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</si>
  <si>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</si>
  <si>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</si>
  <si>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</si>
  <si>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</si>
  <si>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</si>
  <si>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</si>
  <si>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</si>
  <si>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</si>
  <si>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</si>
  <si>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</si>
  <si>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</si>
  <si>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</si>
  <si>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</si>
  <si>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</si>
  <si>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</si>
  <si>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</si>
  <si>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</si>
  <si>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</si>
  <si>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</si>
  <si>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</si>
  <si>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</si>
  <si>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</si>
  <si>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</si>
  <si>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</si>
  <si>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</si>
  <si>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</si>
  <si>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</si>
  <si>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</si>
  <si>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</si>
  <si>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</si>
  <si>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</si>
  <si>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</si>
  <si>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</si>
  <si>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</si>
  <si>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</si>
  <si>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</si>
  <si>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</si>
  <si>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</si>
  <si>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</si>
  <si>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</si>
  <si>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</si>
  <si>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</si>
  <si>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</si>
  <si>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</si>
  <si>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</si>
  <si>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</si>
  <si>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</si>
  <si>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</si>
  <si>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</si>
  <si>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</si>
  <si>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</si>
  <si>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</si>
  <si>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</si>
  <si>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</si>
  <si>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</si>
  <si>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</si>
  <si>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</si>
  <si>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</si>
  <si>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</si>
  <si>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</si>
  <si>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</si>
  <si>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</si>
  <si>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</si>
  <si>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</si>
  <si>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</si>
  <si>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</si>
  <si>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</si>
  <si>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</si>
  <si>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</si>
  <si>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</si>
  <si>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</si>
  <si>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</si>
  <si>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</si>
  <si>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</si>
  <si>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</si>
  <si>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</si>
  <si>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</si>
  <si>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</si>
  <si>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</si>
  <si>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</si>
  <si>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</si>
  <si>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</si>
  <si>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</si>
  <si>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</si>
  <si>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</si>
  <si>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</si>
  <si>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</si>
  <si>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</si>
  <si>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</si>
  <si>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</si>
  <si>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</si>
  <si>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</si>
  <si>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</si>
  <si>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</si>
  <si>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</si>
  <si>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</si>
  <si>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</si>
  <si>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</si>
  <si>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</si>
  <si>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</si>
  <si>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</si>
  <si>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</si>
  <si>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</si>
  <si>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</si>
  <si>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</si>
  <si>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</si>
  <si>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</si>
  <si>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</si>
  <si>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</si>
  <si>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</si>
  <si>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</si>
  <si>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</si>
  <si>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</si>
  <si>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</si>
  <si>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</si>
  <si>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</si>
  <si>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</si>
  <si>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</si>
  <si>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</si>
  <si>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</si>
  <si>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</si>
  <si>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</si>
  <si>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</si>
  <si>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</si>
  <si>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</si>
  <si>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</si>
  <si>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</si>
  <si>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</si>
  <si>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</si>
  <si>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</si>
  <si>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</si>
  <si>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</si>
  <si>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</si>
  <si>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</si>
  <si>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</si>
  <si>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</si>
  <si>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</si>
  <si>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</si>
  <si>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</si>
  <si>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</si>
  <si>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</si>
  <si>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</si>
  <si>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</si>
  <si>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</si>
  <si>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</si>
  <si>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</si>
  <si>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</si>
  <si>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</si>
  <si>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</si>
  <si>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</si>
  <si>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</si>
  <si>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</si>
  <si>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</si>
  <si>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</si>
  <si>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</si>
  <si>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</si>
  <si>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</si>
  <si>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</si>
  <si>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</si>
  <si>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</si>
  <si>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</si>
  <si>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</si>
  <si>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</si>
  <si>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</si>
  <si>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</si>
  <si>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</si>
  <si>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</si>
  <si>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</si>
  <si>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</si>
  <si>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</si>
  <si>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</si>
  <si>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</si>
  <si>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</si>
  <si>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</si>
  <si>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</si>
  <si>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</si>
  <si>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</si>
  <si>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</si>
  <si>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</si>
  <si>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</si>
  <si>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</si>
  <si>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</si>
  <si>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</si>
  <si>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</si>
  <si>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</si>
  <si>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</si>
  <si>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</si>
  <si>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</si>
  <si>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</si>
  <si>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</si>
  <si>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</si>
  <si>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</si>
  <si>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</si>
  <si>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</si>
  <si>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</si>
  <si>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</si>
  <si>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</si>
  <si>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</si>
  <si>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</si>
  <si>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</si>
  <si>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</si>
  <si>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</si>
  <si>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</si>
  <si>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</si>
  <si>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</si>
  <si>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</si>
  <si>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</si>
  <si>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</si>
  <si>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</si>
  <si>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</si>
  <si>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</si>
  <si>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</si>
  <si>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</si>
  <si>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</si>
  <si>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</si>
  <si>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</si>
  <si>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</si>
  <si>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</si>
  <si>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</si>
  <si>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</si>
  <si>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</si>
  <si>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</si>
  <si>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</si>
  <si>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</si>
  <si>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</si>
  <si>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</si>
  <si>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</si>
  <si>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</si>
  <si>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</si>
  <si>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</si>
  <si>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</si>
  <si>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</si>
  <si>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</si>
  <si>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</si>
  <si>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</si>
  <si>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</si>
  <si>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</si>
  <si>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</si>
  <si>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</si>
  <si>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</si>
  <si>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</si>
  <si>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</si>
  <si>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</si>
  <si>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</si>
  <si>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</si>
  <si>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</si>
  <si>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</si>
  <si>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</si>
  <si>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</si>
  <si>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</si>
  <si>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</si>
  <si>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</si>
  <si>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</si>
  <si>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</si>
  <si>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</si>
  <si>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</si>
  <si>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</si>
  <si>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</si>
  <si>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</si>
  <si>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</si>
  <si>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</si>
  <si>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</si>
  <si>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</si>
  <si>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</si>
  <si>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</si>
  <si>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</si>
  <si>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</si>
  <si>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</si>
  <si>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</si>
  <si>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</si>
  <si>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</si>
  <si>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</si>
  <si>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</si>
  <si>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</si>
  <si>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</si>
  <si>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</si>
  <si>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</si>
  <si>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</si>
  <si>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</si>
  <si>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</si>
  <si>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</si>
  <si>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</si>
  <si>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</si>
  <si>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</si>
  <si>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</si>
  <si>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</si>
  <si>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</si>
  <si>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</si>
  <si>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</si>
  <si>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</si>
  <si>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</si>
  <si>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</si>
  <si>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</si>
  <si>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</si>
  <si>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</si>
  <si>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</si>
  <si>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</si>
  <si>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</si>
  <si>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</si>
  <si>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</si>
  <si>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</si>
  <si>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</si>
  <si>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</si>
  <si>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</si>
  <si>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</si>
  <si>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</si>
  <si>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</si>
  <si>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</si>
  <si>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</si>
  <si>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</si>
  <si>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</si>
  <si>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</si>
  <si>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</si>
  <si>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</si>
  <si>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</si>
  <si>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</si>
  <si>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</si>
  <si>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</si>
  <si>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</si>
  <si>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</si>
  <si>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</si>
  <si>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</si>
  <si>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</si>
  <si>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</si>
  <si>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</si>
  <si>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</si>
  <si>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</si>
  <si>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</si>
  <si>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</si>
  <si>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</si>
  <si>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</si>
  <si>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</si>
  <si>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</si>
  <si>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</si>
  <si>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</si>
  <si>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</si>
  <si>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</si>
  <si>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</si>
  <si>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</si>
  <si>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</si>
  <si>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</si>
  <si>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</si>
  <si>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</si>
  <si>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</si>
  <si>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</si>
  <si>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</si>
  <si>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</si>
  <si>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</si>
  <si>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</si>
  <si>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</si>
  <si>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</si>
  <si>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</si>
  <si>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</si>
  <si>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</si>
  <si>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</si>
  <si>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</si>
  <si>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</si>
  <si>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</si>
  <si>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</si>
  <si>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</si>
  <si>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</si>
  <si>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</si>
  <si>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</si>
  <si>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</si>
  <si>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</si>
  <si>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</si>
  <si>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</si>
  <si>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</si>
  <si>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</si>
  <si>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</si>
  <si>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</si>
  <si>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</si>
  <si>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</si>
  <si>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</si>
  <si>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</si>
  <si>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</si>
  <si>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</si>
  <si>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</si>
  <si>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</si>
  <si>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</si>
  <si>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</si>
  <si>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</si>
  <si>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</si>
  <si>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</si>
  <si>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</si>
  <si>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</si>
  <si>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</si>
  <si>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</si>
  <si>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</si>
  <si>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</si>
  <si>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</si>
  <si>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</si>
  <si>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</si>
  <si>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</si>
  <si>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</si>
  <si>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</si>
  <si>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</si>
  <si>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</si>
  <si>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</si>
  <si>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</si>
  <si>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</si>
  <si>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</si>
  <si>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</si>
  <si>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</si>
  <si>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</si>
  <si>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</si>
  <si>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</si>
  <si>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</si>
  <si>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</si>
  <si>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</si>
  <si>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</si>
  <si>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</si>
  <si>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</si>
  <si>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</si>
  <si>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</si>
  <si>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</si>
  <si>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</si>
  <si>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</si>
  <si>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</si>
  <si>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</si>
  <si>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</si>
  <si>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</si>
  <si>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</si>
  <si>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</si>
  <si>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</si>
  <si>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</si>
  <si>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</si>
  <si>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</si>
  <si>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</si>
  <si>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</si>
  <si>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</si>
  <si>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</si>
  <si>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</si>
  <si>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</si>
  <si>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</si>
  <si>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</si>
  <si>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</si>
  <si>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</si>
  <si>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</si>
  <si>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</si>
  <si>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</si>
  <si>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</si>
  <si>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</si>
  <si>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</si>
  <si>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</si>
  <si>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</si>
  <si>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</si>
  <si>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</si>
  <si>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</si>
  <si>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</si>
  <si>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</si>
  <si>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</si>
  <si>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</si>
  <si>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</si>
  <si>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</si>
  <si>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</si>
  <si>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</si>
  <si>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</si>
  <si>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</si>
  <si>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</si>
  <si>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</si>
  <si>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</si>
  <si>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</si>
  <si>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</si>
  <si>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</si>
  <si>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</si>
  <si>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</si>
  <si>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</si>
  <si>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</si>
  <si>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</si>
  <si>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</si>
  <si>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</si>
  <si>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</si>
  <si>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</si>
  <si>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</si>
  <si>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</si>
  <si>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</si>
  <si>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</si>
  <si>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</si>
  <si>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</si>
  <si>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</si>
  <si>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</si>
  <si>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</si>
  <si>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</si>
  <si>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</si>
  <si>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</si>
  <si>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</si>
  <si>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</si>
  <si>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</si>
  <si>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</si>
  <si>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</si>
  <si>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</si>
  <si>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</si>
  <si>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</si>
  <si>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</si>
  <si>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</si>
  <si>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</si>
  <si>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</si>
  <si>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</si>
  <si>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</si>
  <si>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</si>
  <si>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</si>
  <si>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</si>
  <si>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</si>
  <si>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</si>
  <si>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</si>
  <si>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</si>
  <si>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</si>
  <si>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</si>
  <si>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</si>
  <si>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</si>
  <si>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</si>
  <si>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</si>
  <si>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</si>
  <si>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</si>
  <si>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</si>
  <si>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</si>
  <si>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</si>
  <si>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</si>
  <si>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</si>
  <si>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</si>
  <si>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</si>
  <si>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</si>
  <si>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</si>
  <si>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</si>
  <si>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</si>
  <si>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</si>
  <si>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</si>
  <si>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</si>
  <si>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</si>
  <si>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</si>
  <si>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</si>
  <si>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</si>
  <si>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</si>
  <si>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</si>
  <si>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</si>
  <si>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</si>
  <si>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</si>
  <si>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</si>
  <si>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</si>
  <si>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</si>
  <si>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</si>
  <si>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</si>
  <si>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</si>
  <si>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</si>
  <si>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</si>
  <si>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</si>
  <si>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</si>
  <si>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</si>
  <si>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</si>
  <si>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</si>
  <si>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</si>
  <si>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</si>
  <si>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</si>
  <si>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</si>
  <si>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</si>
  <si>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</si>
  <si>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</si>
  <si>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</si>
  <si>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</si>
  <si>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</si>
  <si>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</si>
  <si>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</si>
  <si>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</si>
  <si>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</si>
  <si>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</si>
  <si>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</si>
  <si>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</si>
  <si>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</si>
  <si>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</si>
  <si>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</si>
  <si>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</si>
  <si>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</si>
  <si>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</si>
  <si>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</si>
  <si>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</si>
  <si>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</si>
  <si>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</si>
  <si>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</si>
  <si>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</si>
  <si>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</si>
  <si>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</si>
  <si>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</si>
  <si>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</si>
  <si>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</si>
  <si>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</si>
  <si>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</si>
  <si>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</si>
  <si>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</si>
  <si>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</si>
  <si>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</si>
  <si>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</si>
  <si>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</si>
  <si>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</si>
  <si>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</si>
  <si>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</si>
  <si>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</si>
  <si>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</si>
  <si>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</si>
  <si>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</si>
  <si>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</si>
  <si>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</si>
  <si>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</si>
  <si>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</si>
  <si>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</si>
  <si>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</si>
  <si>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</si>
  <si>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</si>
  <si>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</si>
  <si>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</si>
  <si>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</si>
  <si>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</si>
  <si>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</si>
  <si>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</si>
  <si>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</si>
  <si>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</si>
  <si>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</si>
  <si>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</si>
  <si>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</si>
  <si>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</si>
  <si>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</si>
  <si>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</si>
  <si>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</si>
  <si>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</si>
  <si>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</si>
  <si>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</si>
  <si>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</si>
  <si>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</si>
  <si>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</si>
  <si>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</si>
  <si>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</si>
  <si>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</si>
  <si>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</si>
  <si>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</si>
  <si>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</si>
  <si>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</si>
  <si>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</si>
  <si>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</si>
  <si>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</si>
  <si>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</si>
  <si>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</si>
  <si>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</si>
  <si>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</si>
  <si>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</si>
  <si>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</si>
  <si>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</si>
  <si>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</si>
  <si>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</si>
  <si>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</si>
  <si>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</si>
  <si>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</si>
  <si>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</si>
  <si>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</si>
  <si>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</si>
  <si>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</si>
  <si>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</si>
  <si>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</si>
  <si>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</si>
  <si>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</si>
  <si>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</si>
  <si>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</si>
  <si>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</si>
  <si>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</si>
  <si>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</si>
  <si>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</si>
  <si>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</si>
  <si>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</si>
  <si>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</si>
  <si>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</si>
  <si>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</si>
  <si>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</si>
  <si>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</si>
  <si>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</si>
  <si>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</si>
  <si>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</si>
  <si>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</si>
  <si>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</si>
  <si>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</si>
  <si>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</si>
  <si>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</si>
  <si>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</si>
  <si>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</si>
  <si>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</si>
  <si>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</si>
  <si>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</si>
  <si>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</si>
  <si>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</si>
  <si>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</si>
  <si>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</si>
  <si>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</si>
  <si>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</si>
  <si>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</si>
  <si>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</si>
  <si>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</si>
  <si>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</si>
  <si>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</si>
  <si>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</si>
  <si>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</si>
  <si>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</si>
  <si>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</si>
  <si>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</si>
  <si>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</si>
  <si>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</si>
  <si>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</si>
  <si>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</si>
  <si>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</si>
  <si>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</si>
  <si>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</si>
  <si>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</si>
  <si>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</si>
  <si>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</si>
  <si>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</si>
  <si>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</si>
  <si>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</si>
  <si>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</si>
  <si>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</si>
  <si>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</si>
  <si>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</si>
  <si>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</si>
  <si>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</si>
  <si>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</si>
  <si>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</si>
  <si>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</si>
  <si>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</si>
  <si>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</si>
  <si>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</si>
  <si>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</si>
  <si>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</si>
  <si>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</si>
  <si>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</si>
  <si>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</si>
  <si>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</si>
  <si>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</si>
  <si>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</si>
  <si>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</si>
  <si>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</si>
  <si>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</si>
  <si>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</si>
  <si>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</si>
  <si>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</si>
  <si>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</si>
  <si>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</si>
  <si>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</si>
  <si>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</si>
  <si>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</si>
  <si>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</si>
  <si>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</si>
  <si>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</si>
  <si>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</si>
  <si>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</si>
  <si>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</si>
  <si>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</si>
  <si>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</si>
  <si>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</si>
  <si>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</si>
  <si>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</si>
  <si>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</si>
  <si>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</si>
  <si>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</si>
  <si>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</si>
  <si>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</si>
  <si>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</si>
  <si>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</si>
  <si>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</si>
  <si>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</si>
  <si>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</si>
  <si>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</si>
  <si>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</si>
  <si>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</si>
  <si>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</si>
  <si>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</si>
  <si>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</si>
  <si>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</si>
  <si>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</si>
  <si>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</si>
  <si>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</si>
  <si>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</si>
  <si>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</si>
  <si>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</si>
  <si>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</si>
  <si>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</si>
  <si>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</si>
  <si>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</si>
  <si>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</si>
  <si>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</si>
  <si>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</si>
  <si>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</si>
  <si>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</si>
  <si>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</si>
  <si>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</si>
  <si>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</si>
  <si>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</si>
  <si>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</si>
  <si>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</si>
  <si>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</si>
  <si>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</si>
  <si>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</si>
  <si>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</si>
  <si>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</si>
  <si>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</si>
  <si>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</si>
  <si>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</si>
  <si>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</si>
  <si>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</si>
  <si>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</si>
  <si>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</si>
  <si>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</si>
  <si>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</si>
  <si>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</si>
  <si>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</si>
  <si>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</si>
  <si>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</si>
  <si>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</si>
  <si>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</si>
  <si>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</si>
  <si>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</si>
  <si>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</si>
  <si>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</si>
  <si>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</si>
  <si>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</si>
  <si>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</si>
  <si>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</si>
  <si>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</si>
  <si>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</si>
  <si>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</si>
  <si>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</si>
  <si>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</si>
  <si>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</si>
  <si>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</si>
  <si>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</si>
  <si>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</si>
  <si>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</si>
  <si>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</si>
  <si>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</si>
  <si>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</si>
  <si>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</si>
  <si>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</si>
  <si>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</si>
  <si>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</si>
  <si>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</si>
  <si>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</si>
  <si>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</si>
  <si>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</si>
  <si>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</si>
  <si>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</si>
  <si>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</si>
  <si>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</si>
  <si>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</si>
  <si>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</si>
  <si>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</si>
  <si>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</si>
  <si>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</si>
  <si>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</si>
  <si>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</si>
  <si>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</si>
  <si>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</si>
  <si>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</si>
  <si>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</si>
  <si>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</si>
  <si>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</si>
  <si>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</si>
  <si>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</si>
  <si>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</si>
  <si>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</si>
  <si>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</si>
  <si>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</si>
  <si>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</si>
  <si>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</si>
  <si>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</si>
  <si>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</si>
  <si>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</si>
  <si>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</si>
  <si>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</si>
  <si>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</si>
  <si>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</si>
  <si>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</si>
  <si>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</si>
  <si>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</si>
  <si>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</si>
  <si>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</si>
  <si>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</si>
  <si>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</si>
  <si>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</si>
  <si>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</si>
  <si>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</si>
  <si>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</si>
  <si>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</si>
  <si>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</si>
  <si>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</si>
  <si>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</si>
  <si>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</si>
  <si>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</si>
  <si>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</si>
  <si>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</si>
  <si>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</si>
  <si>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</si>
  <si>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</si>
  <si>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</si>
  <si>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</si>
  <si>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</si>
  <si>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</si>
  <si>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</si>
  <si>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</si>
  <si>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</si>
  <si>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</si>
  <si>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</si>
  <si>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</si>
  <si>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</si>
  <si>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</si>
  <si>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</si>
  <si>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</si>
  <si>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</si>
  <si>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</si>
  <si>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</si>
  <si>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</si>
  <si>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</si>
  <si>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</si>
  <si>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</si>
  <si>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</si>
  <si>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</si>
  <si>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</si>
  <si>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</si>
  <si>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</si>
  <si>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</si>
  <si>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</si>
  <si>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</si>
  <si>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</si>
  <si>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</si>
  <si>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</si>
  <si>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</si>
  <si>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</si>
  <si>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</si>
  <si>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</si>
  <si>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</si>
  <si>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</si>
  <si>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</si>
  <si>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</si>
  <si>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</si>
  <si>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</si>
  <si>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</si>
  <si>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</si>
  <si>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</si>
  <si>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</si>
  <si>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</si>
  <si>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</si>
  <si>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</si>
  <si>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</si>
  <si>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</si>
  <si>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</si>
  <si>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</si>
  <si>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</si>
  <si>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</si>
  <si>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</si>
  <si>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</si>
  <si>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</si>
  <si>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</si>
  <si>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</si>
  <si>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</si>
  <si>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</si>
  <si>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</si>
  <si>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</si>
  <si>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</si>
  <si>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</si>
  <si>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Power issue, sceco team Changing transfermer and also blocked road  not possible to connect PG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</si>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</sst>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6" totalsRowShown="0" headerRowDxfId="48" dataDxfId="47" headerRowBorderDxfId="45" tableBorderDxfId="46" totalsRowBorderDxfId="44">
  <autoFilter ref="A1:L1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299.61751631944207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2.8882060185424052E-2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1.5595023149217013E-2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45962.565942245368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45962.565942245368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45962.565942245368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45962.565942245368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45962.565942245368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45962.565942245368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45962.565942245368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45962.565942245368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45962.565942245368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45962.565942245368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45962.565942245368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45962.565942245368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45962.565942245368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45962.565942245368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45962.565942245368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45962.565942245368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45962.565942245368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45962.565942245368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45962.565942245368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45962.565942245368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45962.565942245368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45962.565942245368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45962.565942245368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45962.565942245368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45962.565942245368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45962.565942245368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45962.565942245368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45962.565942245368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45962.565942245368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45962.565942245368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45962.565942245368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45962.565942245368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45962.565942245368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45962.565942245368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45962.565942245368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45962.565942245368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45962.565942245368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45962.565942245368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45962.565942245368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45962.565942245368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45962.565942245368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45962.565942245368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45962.565942245368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45962.565942245368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45962.565942245368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45962.565942245368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45962.565942245368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45962.565942245368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45962.565942245368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45962.565942245368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45962.565942245368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45962.565942245368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45962.565942245368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45962.565942245368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45962.565942245368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45962.565942245368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45962.565942245368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45962.565942245368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45962.565942245368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45962.565942245368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45962.565942245368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45962.565942245368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45962.565942245368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45962.565942245368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45962.565942245368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45962.565942245368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45962.565942245368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45962.565942245368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45962.565942245368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45962.565942245368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45962.565942245368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45962.565942245368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45962.565942245368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45962.565942245368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45962.565942245368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45962.565942245368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45962.565942245368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45962.565942245368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45962.565942245368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45962.565942245368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45962.565942245368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45962.565942245368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45962.565942245368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45962.565942245368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45962.565942245368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45962.565942245368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45962.565942245368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45962.565942245368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45962.565942245368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45962.565942245368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45962.565942245368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45962.565942245368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45962.565942245368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45962.565942245368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45962.565942245368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45962.565942245368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45962.565942245368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45962.565942245368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45962.565942245368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45962.565942245368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45962.565942245368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45962.565942245368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45962.565942245368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45962.565942245368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45962.565942245368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45962.565942245368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45962.565942245368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45962.565942245368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45962.565942245368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45962.565942245368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45962.565942245368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45962.565942245368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45962.565942245368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45962.565942245368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45962.565942245368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45962.565942245368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45962.565942245368</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45962.565942245368</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45962.565942245368</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A5B243C-BBC3-4606-88A1-A8C98280E906}"/>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7" sqref="K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137.56610428240674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3.8238589120373945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5.6034837958577555E-2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9.9121527746319771E-3</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45962.565942245368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45962.565942245368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45962.565942245368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45962.565942245368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45962.565942245368</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45962.565942245368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45962.565942245368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45962.565942245368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45962.565942245368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45962.565942245368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45962.565942245368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45962.565942245368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45962.565942245368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45962.565942245368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45962.565942245368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45962.565942245368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45962.565942245368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45962.565942245368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45962.565942245368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45962.565942245368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45962.565942245368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45962.565942245368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45962.565942245368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45962.565942245368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45962.565942245368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45962.565942245368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45962.565942245368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45962.565942245368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45962.565942245368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45962.565942245368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45962.565942245368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45962.565942245368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45962.565942245368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45962.565942245368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45962.565942245368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45962.565942245368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45962.565942245368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45962.565942245368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45962.565942245368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45962.565942245368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45962.565942245368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45962.565942245368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45962.565942245368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45962.565942245368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45962.565942245368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45962.565942245368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45962.565942245368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45962.565942245368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45962.565942245368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45962.565942245368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45962.565942245368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45962.565942245368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45962.565942245368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45962.565942245368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45962.565942245368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45962.565942245368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45962.565942245368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45962.565942245368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45962.565942245368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45962.565942245368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45962.565942245368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45962.565942245368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45962.565942245368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45962.565942245368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45962.565942245368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45962.565942245368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45962.565942245368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45962.565942245368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45962.565942245368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45962.565942245368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45962.565942245368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45962.565942245368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45962.565942245368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45962.565942245368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45962.565942245368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45962.565942245368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45962.565942245368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45962.565942245368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45962.565942245368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45962.565942245368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45962.565942245368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45962.565942245368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45962.565942245368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45962.565942245368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45962.565942245368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45962.565942245368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45962.565942245368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45962.565942245368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45962.565942245368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45962.565942245368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45962.565942245368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45962.565942245368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45962.565942245368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45962.565942245368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45962.565942245368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45962.565942245368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45962.565942245368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45962.565942245368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45962.565942245368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45962.565942245368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45962.565942245368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45962.565942245368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45962.565942245368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45962.565942245368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45962.565942245368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45962.565942245368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45962.565942245368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45962.565942245368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45962.565942245368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45962.565942245368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45962.565942245368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45962.565942245368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45962.565942245368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45962.565942245368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45962.565942245368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45962.565942245368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45962.565942245368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45962.565942245368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45962.565942245368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45962.565942245368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45962.565942245368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45962.565942245368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45962.565942245368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45962.565942245368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45962.565942245368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45962.565942245368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45962.565942245368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45962.565942245368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45962.565942245368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45962.565942245368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45962.565942245368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45962.565942245368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45962.565942245368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45962.565942245368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45962.565942245368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45962.565942245368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45962.565942245368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45962.565942245368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45962.565942245368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45962.565942245368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45962.565942245368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45962.565942245368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45962.565942245368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45962.565942245368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45962.565942245368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45962.565942245368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45962.565942245368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45962.565942245368</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45962.565942245368</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45962.565942245368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45962.565942245368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45962.565942245368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45962.565942245368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45962.565942245368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45962.565942245368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45962.565942245368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45962.565942245368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45962.565942245368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45962.565942245368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45962.565942245368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45962.565942245368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45962.565942245368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45962.565942245368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45962.565942245368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45962.565942245368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45962.565942245368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45962.565942245368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45962.565942245368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45962.565942245368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45962.565942245368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45962.565942245368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45962.565942245368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45962.565942245368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45962.565942245368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45962.565942245368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45962.565942245368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45962.565942245368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45962.565942245368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45962.565942245368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45962.565942245368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45962.565942245368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45962.565942245368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45962.565942245368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45962.565942245368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45962.565942245368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45962.565942245368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45962.565942245368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45962.565942245368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45962.565942245368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45962.565942245368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45962.565942245368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45962.565942245368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45962.565942245368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45962.565942245368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45962.565942245368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45962.565942245368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45962.565942245368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45962.565942245368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45962.565942245368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45962.565942245368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45962.565942245368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45962.565942245368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45962.565942245368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45962.565942245368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45962.565942245368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45962.565942245368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45962.565942245368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45962.565942245368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45962.565942245368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45962.565942245368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45962.565942245368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45962.565942245368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45962.565942245368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45962.565942245368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45962.565942245368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45962.565942245368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45962.565942245368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45962.565942245368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45962.565942245368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45962.565942245368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45962.565942245368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45962.565942245368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45962.565942245368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45962.565942245368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45962.565942245368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45962.565942245368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45962.565942245368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45962.565942245368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45962.565942245368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45962.565942245368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45962.565942245368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45962.565942245368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45962.565942245368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45962.565942245368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45962.565942245368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45962.565942245368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45962.565942245368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45962.565942245368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45962.565942245368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45962.565942245368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45962.565942245368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45962.565942245368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45962.565942245368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45962.565942245368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45962.565942245368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45962.565942245368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45962.565942245368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45962.565942245368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45962.565942245368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45962.565942245368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45962.565942245368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45962.565942245368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45962.565942245368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45962.565942245368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45962.565942245368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45962.565942245368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45962.565942245368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45962.565942245368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45962.565942245368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45962.565942245368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45962.565942245368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45962.565942245368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45962.565942245368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45962.565942245368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45962.565942245368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45962.565942245368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45962.565942245368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45962.565942245368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45962.565942245368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45962.565942245368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45962.565942245368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45962.565942245368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45962.565942245368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45962.565942245368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45962.565942245368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45962.565942245368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45962.565942245368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45962.565942245368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45962.565942245368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45962.565942245368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45962.565942245368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45962.565942245368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45962.565942245368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45962.565942245368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45962.565942245368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45962.565942245368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45962.565942245368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45962.565942245368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45962.565942245368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45962.565942245368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45962.565942245368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45962.565942245368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45962.565942245368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45962.565942245368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45962.565942245368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45962.565942245368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45962.565942245368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45962.565942245368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45962.565942245368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45962.565942245368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45962.565942245368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45962.565942245368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45962.565942245368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45962.565942245368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45962.565942245368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45962.565942245368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45962.565942245368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45962.565942245368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45962.565942245368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45962.565942245368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45962.565942245368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45962.565942245368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45962.565942245368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45962.565942245368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45962.565942245368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45962.565942245368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45962.565942245368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45962.565942245368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45962.565942245368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45962.565942245368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45962.565942245368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45962.565942245368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45962.565942245368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45962.565942245368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45962.565942245368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45962.565942245368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45962.565942245368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45962.565942245368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45962.565942245368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45962.565942245368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45962.565942245368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45962.565942245368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45962.565942245368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45962.565942245368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45962.565942245368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45962.565942245368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45962.565942245368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45962.565942245368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45962.565942245368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45962.565942245368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45962.565942245368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45962.565942245368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45962.565942245368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45962.565942245368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45962.565942245368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45962.565942245368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45962.565942245368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45962.565942245368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45962.565942245368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45962.565942245368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45962.565942245368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45962.565942245368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45962.565942245368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45962.565942245368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45962.565942245368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45962.565942245368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45962.565942245368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45962.565942245368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45962.565942245368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45962.565942245368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45962.565942245368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45962.565942245368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45962.565942245368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45962.565942245368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45962.565942245368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45962.565942245368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45962.565942245368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45962.565942245368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45962.565942245368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45962.565942245368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45962.565942245368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45962.565942245368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45962.565942245368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45962.565942245368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45962.565942245368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45962.565942245368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45962.565942245368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45962.565942245368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45962.565942245368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45962.565942245368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45962.565942245368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45962.565942245368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45962.565942245368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45962.565942245368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45962.565942245368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45962.565942245368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45962.565942245368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45962.565942245368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45962.565942245368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45962.565942245368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45962.565942245368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45962.565942245368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45962.565942245368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45962.565942245368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45962.565942245368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45962.565942245368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45962.565942245368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45962.565942245368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45962.565942245368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45962.565942245368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45962.565942245368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45962.565942245368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45962.565942245368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45962.565942245368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45962.565942245368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45962.565942245368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45962.565942245368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45962.565942245368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45962.565942245368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45962.565942245368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45962.565942245368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45962.565942245368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45962.565942245368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45962.565942245368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45962.565942245368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45962.565942245368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45962.565942245368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45962.565942245368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45962.565942245368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45962.565942245368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45962.565942245368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45962.565942245368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45962.565942245368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45962.565942245368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45962.565942245368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45962.565942245368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45962.565942245368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45962.565942245368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45962.565942245368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45962.565942245368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45962.565942245368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45962.565942245368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45962.565942245368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45962.565942245368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45962.565942245368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45962.565942245368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45962.565942245368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45962.565942245368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45962.565942245368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45962.565942245368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45962.565942245368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45962.565942245368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45962.565942245368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45962.565942245368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45962.565942245368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45962.565942245368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45962.565942245368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45962.565942245368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45962.565942245368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45962.565942245368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45962.565942245368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45962.565942245368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45962.565942245368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45962.565942245368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45962.565942245368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45962.565942245368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45962.565942245368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45962.565942245368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45962.565942245368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45962.565942245368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45962.565942245368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45962.565942245368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45962.565942245368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45962.565942245368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45962.565942245368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45962.565942245368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45962.565942245368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45962.565942245368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45962.565942245368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45962.565942245368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45962.565942245368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45962.565942245368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45962.565942245368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45962.565942245368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45962.565942245368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45962.565942245368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45962.565942245368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45962.565942245368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45962.565942245368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45962.565942245368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45962.565942245368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45962.565942245368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45962.565942245368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45962.565942245368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45962.565942245368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45962.565942245368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45962.565942245368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45962.565942245368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45962.565942245368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45962.565942245368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45962.565942245368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45962.565942245368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45962.565942245368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45962.565942245368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45962.565942245368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45962.565942245368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45962.565942245368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45962.565942245368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45962.565942245368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45962.565942245368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45962.565942245368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45962.565942245368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45962.565942245368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45962.565942245368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45962.565942245368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45962.565942245368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45962.565942245368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45962.565942245368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45962.565942245368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45962.565942245368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45962.565942245368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45962.565942245368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45962.565942245368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45962.565942245368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45962.565942245368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45962.565942245368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45962.565942245368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45962.565942245368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45962.565942245368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45962.565942245368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45962.565942245368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45962.565942245368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45962.565942245368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45962.565942245368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45962.565942245368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45962.565942245368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45962.565942245368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45962.565942245368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45962.565942245368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45962.565942245368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45962.565942245368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45962.565942245368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45962.565942245368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45962.565942245368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45962.565942245368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45962.565942245368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45962.565942245368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45962.565942245368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45962.565942245368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45962.565942245368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45962.565942245368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45962.565942245368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45962.565942245368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45962.565942245368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45962.565942245368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45962.565942245368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45962.565942245368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45962.565942245368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45962.565942245368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45962.565942245368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45962.565942245368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45962.565942245368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45962.565942245368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45962.565942245368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45962.565942245368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45962.565942245368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45962.565942245368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45962.565942245368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45962.565942245368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45962.565942245368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45962.565942245368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45962.565942245368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45962.565942245368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45962.565942245368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45962.565942245368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45962.565942245368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45962.565942245368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45962.565942245368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45962.565942245368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45962.565942245368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45962.565942245368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45962.565942245368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45962.565942245368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45962.565942245368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45962.565942245368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45962.565942245368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45962.565942245368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45962.565942245368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45962.565942245368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45962.565942245368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45962.565942245368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45962.565942245368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45962.565942245368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45962.565942245368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45962.565942245368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45962.565942245368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45962.565942245368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45962.565942245368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45962.565942245368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45962.565942245368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45962.565942245368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45962.565942245368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45962.565942245368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45962.565942245368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45962.565942245368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45962.565942245368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45962.565942245368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45962.565942245368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45962.565942245368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45962.565942245368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45962.565942245368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45962.565942245368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45962.565942245368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45962.565942245368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45962.565942245368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45962.565942245368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45962.565942245368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45962.565942245368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45962.565942245368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45962.565942245368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45962.565942245368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45962.565942245368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45962.565942245368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45962.565942245368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45962.565942245368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45962.565942245368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45962.565942245368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45962.565942245368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45962.565942245368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45962.565942245368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45962.565942245368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45962.565942245368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45962.565942245368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45962.565942245368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45962.565942245368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45962.565942245368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45962.565942245368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45962.565942245368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45962.565942245368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45962.565942245368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45962.565942245368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45962.565942245368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45962.565942245368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45962.565942245368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45962.565942245368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45962.565942245368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45962.565942245368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45962.565942245368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45962.565942245368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45962.565942245368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45962.565942245368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45962.565942245368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45962.565942245368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45962.565942245368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45962.565942245368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45962.565942245368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45962.565942245368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45962.565942245368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45962.565942245368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45962.565942245368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45962.565942245368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45962.565942245368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45962.565942245368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45962.565942245368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45962.565942245368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45962.565942245368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45962.565942245368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45962.565942245368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45962.565942245368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45962.565942245368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45962.565942245368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45962.565942245368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45962.565942245368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45962.565942245368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45962.565942245368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45962.565942245368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45962.565942245368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45962.565942245368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45962.565942245368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45962.565942245368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45962.565942245368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45962.565942245368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45962.565942245368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45962.565942245368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45962.565942245368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45962.565942245368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45962.565942245368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45962.565942245368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45962.565942245368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45962.565942245368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45962.565942245368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45962.565942245368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45962.565942245368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45962.565942245368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45962.565942245368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45962.565942245368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45962.565942245368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45962.565942245368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45962.565942245368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45962.565942245368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45962.565942245368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45962.565942245368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45962.565942245368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45962.565942245368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45962.565942245368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45962.565942245368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45962.565942245368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45962.565942245368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45962.565942245368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45962.565942245368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45962.565942245368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45962.565942245368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45962.565942245368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45962.565942245368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45962.565942245368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45962.565942245368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45962.565942245368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45962.565942245368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45962.565942245368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45962.565942245368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45962.565942245368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45962.565942245368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45962.565942245368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45962.565942245368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45962.565942245368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45962.565942245368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45962.565942245368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45962.565942245368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45962.565942245368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45962.565942245368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45962.565942245368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45962.565942245368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45962.565942245368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45962.565942245368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45962.565942245368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45962.565942245368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45962.565942245368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45962.565942245368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45962.565942245368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45962.565942245368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45962.565942245368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45962.565942245368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45962.565942245368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45962.565942245368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45962.565942245368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45962.565942245368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45962.565942245368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45962.565942245368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45962.565942245368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45962.565942245368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45962.565942245368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45962.565942245368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45962.565942245368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45962.565942245368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45962.565942245368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45962.565942245368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45962.565942245368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45962.565942245368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45962.565942245368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45962.565942245368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45962.565942245368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45962.565942245368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45962.565942245368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45962.565942245368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45962.565942245368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45962.565942245368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45962.565942245368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45962.565942245368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45962.565942245368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45962.565942245368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45962.565942245368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45962.565942245368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45962.565942245368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45962.565942245368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45962.565942245368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45962.565942245368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45962.565942245368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45962.565942245368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45962.565942245368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45962.565942245368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45962.565942245368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45962.565942245368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45962.565942245368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45962.565942245368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45962.565942245368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45962.565942245368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45962.565942245368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45962.565942245368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45962.565942245368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45962.565942245368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45962.565942245368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45962.565942245368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45962.565942245368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45962.565942245368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45962.565942245368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45962.565942245368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45962.565942245368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45962.565942245368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45962.565942245368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45962.565942245368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45962.565942245368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45962.565942245368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45962.565942245368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45962.565942245368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45962.565942245368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45962.565942245368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45962.565942245368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45962.565942245368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45962.565942245368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45962.565942245368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45962.565942245368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45962.565942245368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45962.565942245368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45962.565942245368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45962.565942245368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45962.565942245368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45962.565942245368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45962.565942245368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45962.565942245368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45962.565942245368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45962.565942245368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45962.565942245368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45962.565942245368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45962.565942245368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45962.565942245368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45962.565942245368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45962.565942245368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45962.565942245368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45962.565942245368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45962.565942245368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45962.565942245368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45962.565942245368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45962.565942245368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45962.565942245368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45962.565942245368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45962.565942245368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45962.565942245368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45962.565942245368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45962.565942245368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45962.565942245368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45962.565942245368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45962.565942245368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45962.565942245368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45962.565942245368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45962.565942245368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45962.565942245368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45962.565942245368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45962.565942245368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45962.565942245368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45962.565942245368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45962.565942245368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45962.565942245368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45962.565942245368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45962.565942245368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45962.565942245368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45962.565942245368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45962.565942245368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45962.565942245368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45962.565942245368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45962.565942245368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45962.565942245368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45962.565942245368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45962.565942245368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45962.565942245368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45962.565942245368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45962.565942245368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45962.565942245368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45962.565942245368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45962.565942245368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45962.565942245368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45962.565942245368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45962.565942245368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45962.565942245368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45962.565942245368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45962.565942245368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45962.565942245368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45962.565942245368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45962.565942245368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45962.565942245368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45962.565942245368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45962.565942245368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45962.565942245368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45962.565942245368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45962.565942245368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45962.565942245368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45962.565942245368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45962.565942245368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45962.565942245368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45962.565942245368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45962.565942245368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45962.565942245368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45962.565942245368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45962.565942245368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45962.565942245368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45962.565942245368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45962.565942245368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45962.565942245368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45962.565942245368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45962.565942245368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45962.565942245368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45962.565942245368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45962.565942245368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45962.565942245368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45962.565942245368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45962.565942245368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45962.565942245368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45962.565942245368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45962.565942245368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45962.565942245368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45962.565942245368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45962.565942245368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45962.565942245368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45962.565942245368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45962.565942245368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45962.565942245368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45962.565942245368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45962.565942245368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45962.565942245368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45962.565942245368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45962.565942245368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45962.565942245368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45962.565942245368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45962.565942245368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45962.565942245368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45962.565942245368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45962.565942245368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45962.565942245368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45962.565942245368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45962.565942245368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45962.565942245368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45962.565942245368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45962.565942245368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45962.565942245368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45962.565942245368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45962.565942245368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45962.565942245368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45962.565942245368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45962.565942245368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45962.565942245368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45962.565942245368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45962.565942245368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45962.565942245368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45962.565942245368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45962.565942245368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45962.565942245368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45962.565942245368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45962.565942245368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45962.565942245368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45962.565942245368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45962.565942245368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45962.565942245368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45962.565942245368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45962.565942245368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45962.565942245368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45962.565942245368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45962.565942245368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45962.565942245368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45962.565942245368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45962.565942245368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45962.565942245368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45962.565942245368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45962.565942245368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45962.565942245368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45962.565942245368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45962.565942245368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45962.565942245368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45962.565942245368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45962.565942245368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45962.565942245368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45962.565942245368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45962.565942245368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45962.565942245368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45962.565942245368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45962.565942245368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45962.565942245368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45962.565942245368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45962.565942245368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45962.565942245368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45962.565942245368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45962.565942245368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45962.565942245368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45962.565942245368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45962.565942245368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45962.565942245368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45962.565942245368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45962.565942245368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45962.565942245368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45962.565942245368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45962.565942245368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45962.565942245368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45962.565942245368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45962.565942245368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45962.565942245368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45962.565942245368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45962.565942245368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45962.565942245368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45962.565942245368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45962.565942245368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45962.565942245368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45962.565942245368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45962.565942245368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45962.565942245368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45962.565942245368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45962.565942245368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45962.565942245368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45962.565942245368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45962.565942245368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45962.565942245368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45962.565942245368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45962.565942245368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45962.565942245368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45962.565942245368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45962.565942245368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45962.565942245368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45962.565942245368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45962.565942245368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45962.565942245368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45962.565942245368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45962.565942245368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45962.565942245368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45962.565942245368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45962.565942245368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45962.565942245368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45962.565942245368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45962.565942245368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45962.565942245368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45962.565942245368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45962.565942245368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45962.565942245368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45962.565942245368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45962.565942245368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45962.565942245368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45962.565942245368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45962.565942245368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45962.565942245368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45962.565942245368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45962.565942245368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45962.565942245368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45962.565942245368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45962.565942245368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45962.565942245368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45962.565942245368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45962.565942245368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45962.565942245368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45962.565942245368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45962.565942245368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45962.565942245368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45962.565942245368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45962.565942245368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45962.565942245368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45962.565942245368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45962.565942245368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45962.565942245368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45962.565942245368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45962.565942245368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45962.565942245368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45962.565942245368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45962.565942245368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45962.565942245368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45962.565942245368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45962.565942245368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45962.565942245368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45962.565942245368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45962.565942245368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45962.565942245368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45962.565942245368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45962.565942245368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45962.565942245368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45962.565942245368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45962.565942245368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45962.565942245368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45962.565942245368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45962.565942245368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45962.565942245368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45962.565942245368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45962.565942245368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45962.565942245368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45962.565942245368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45962.565942245368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45962.565942245368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45962.565942245368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45962.565942245368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45962.565942245368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45962.565942245368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45962.565942245368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45962.565942245368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45962.565942245368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45962.565942245368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45962.565942245368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45962.565942245368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45962.565942245368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45962.565942245368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45962.565942245368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45962.565942245368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45962.565942245368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45962.565942245368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45962.565942245368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45962.565942245368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45962.565942245368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45962.565942245368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45962.565942245368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45962.565942245368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45962.565942245368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45962.565942245368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45962.565942245368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45962.565942245368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45962.565942245368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45962.565942245368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45962.565942245368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45962.565942245368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45962.565942245368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45962.565942245368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45962.565942245368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45962.565942245368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45962.565942245368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45962.565942245368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45962.565942245368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45962.565942245368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45962.565942245368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45962.565942245368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45962.565942245368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45962.565942245368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45962.565942245368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45962.565942245368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45962.565942245368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45962.565942245368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45962.565942245368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45962.565942245368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45962.565942245368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45962.565942245368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45962.565942245368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45962.565942245368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45962.565942245368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45962.565942245368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45962.565942245368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45962.565942245368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45962.565942245368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45962.565942245368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45962.565942245368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45962.565942245368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45962.565942245368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45962.565942245368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45962.565942245368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45962.565942245368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45962.565942245368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45962.565942245368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45962.565942245368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45962.565942245368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45962.565942245368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45962.565942245368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45962.565942245368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45962.565942245368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45962.565942245368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45962.565942245368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45962.565942245368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45962.565942245368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45962.565942245368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45962.565942245368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45962.565942245368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45962.565942245368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45962.565942245368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45962.565942245368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45962.565942245368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45962.565942245368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45962.565942245368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45962.565942245368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45962.565942245368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45962.565942245368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45962.565942245368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45962.565942245368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45962.565942245368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45962.565942245368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45962.565942245368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45962.565942245368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45962.565942245368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45962.565942245368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45962.565942245368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45962.565942245368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45962.565942245368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45962.565942245368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45962.565942245368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45962.565942245368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45962.565942245368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45962.565942245368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45962.565942245368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45962.565942245368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45962.565942245368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45962.565942245368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45962.565942245368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45962.565942245368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45962.565942245368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45962.565942245368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45962.565942245368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45962.565942245368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45962.565942245368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45962.565942245368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45962.565942245368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45962.565942245368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45962.565942245368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45962.565942245368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45962.565942245368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45962.565942245368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45962.565942245368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45962.565942245368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45962.565942245368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45962.565942245368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45962.565942245368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45962.565942245368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45962.565942245368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45962.565942245368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45962.565942245368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45962.565942245368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45962.565942245368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45962.565942245368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45962.565942245368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45962.565942245368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45962.565942245368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45962.565942245368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45962.565942245368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45962.565942245368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45962.565942245368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45962.565942245368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45962.565942245368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45962.565942245368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45962.565942245368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45962.565942245368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45962.565942245368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45962.565942245368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45962.565942245368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45962.565942245368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45962.565942245368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45962.565942245368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45962.565942245368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45962.565942245368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45962.565942245368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45962.565942245368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45962.565942245368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45962.565942245368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45962.565942245368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45962.565942245368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45962.565942245368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45962.565942245368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45962.565942245368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45962.565942245368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45962.565942245368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45962.565942245368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45962.565942245368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45962.565942245368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45962.565942245368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259.08522465277201</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1.5971922453682055</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30730</v>
      </c>
      <c r="E4" s="97" t="s">
        <v>39021</v>
      </c>
      <c r="F4" s="122">
        <v>45962.487361111111</v>
      </c>
      <c r="G4" s="123">
        <f ca="1">IFERROR(NOW()-F4,"")</f>
        <v>7.8581134257547092E-2</v>
      </c>
      <c r="H4" s="122">
        <v>45962.487361111111</v>
      </c>
      <c r="I4" s="118" t="str">
        <f>IFERROR(VLOOKUP(D4,DB!A:F,6,0),"")</f>
        <v>SCECO</v>
      </c>
      <c r="J4" s="118" t="str">
        <f>IFERROR(VLOOKUP(D4,DB!A:G,7,0),"")</f>
        <v>weak</v>
      </c>
      <c r="K4" s="124" t="s">
        <v>39120</v>
      </c>
      <c r="L4" s="120" t="str">
        <f>IFERROR(VLOOKUP(D4,DB!A:I,9,0),"")</f>
        <v>Latis</v>
      </c>
    </row>
    <row r="5" spans="1:16" ht="15" customHeight="1">
      <c r="A5" s="118"/>
      <c r="B5" s="118" t="str">
        <f>IFERROR(VLOOKUP(D5,DB!A:K,11,0),"")</f>
        <v/>
      </c>
      <c r="C5" s="119"/>
      <c r="D5" s="120"/>
      <c r="E5" s="97"/>
      <c r="F5" s="122"/>
      <c r="G5" s="123">
        <f ca="1">IFERROR(NOW()-F5,"")</f>
        <v>45962.565942245368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45962.565942245368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45962.565942245368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45962.565942245368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45962.565942245368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45962.565942245368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45962.565942245368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45962.565942245368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45962.565942245368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45962.565942245368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45962.565942245368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45962.565942245368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45962.565942245368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45962.565942245368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45962.565942245368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45962.565942245368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45962.565942245368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45962.565942245368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45962.565942245368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45962.565942245368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45962.565942245368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45962.565942245368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45962.565942245368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45962.565942245368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45962.565942245368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45962.565942245368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45962.565942245368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45962.565942245368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45962.565942245368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45962.565942245368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45962.565942245368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45962.565942245368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45962.565942245368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45962.565942245368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45962.565942245368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45962.565942245368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45962.565942245368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45962.565942245368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45962.565942245368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45962.565942245368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45962.565942245368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45962.565942245368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45962.565942245368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45962.565942245368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45962.565942245368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45962.565942245368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45962.565942245368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45962.565942245368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45962.565942245368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45962.565942245368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45962.565942245368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45962.565942245368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45962.565942245368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45962.565942245368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45962.565942245368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45962.565942245368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45962.565942245368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45962.565942245368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45962.565942245368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45962.565942245368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45962.565942245368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45962.565942245368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45962.565942245368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45962.565942245368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45962.565942245368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45962.565942245368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45962.565942245368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45962.565942245368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45962.565942245368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45962.565942245368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45962.565942245368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45962.565942245368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45962.565942245368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45962.565942245368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45962.565942245368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45962.565942245368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45962.565942245368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45962.565942245368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45962.565942245368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45962.565942245368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45962.565942245368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45962.565942245368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45962.565942245368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45962.565942245368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45962.565942245368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45962.565942245368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45962.565942245368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45962.565942245368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45962.565942245368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45962.565942245368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45962.565942245368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45962.565942245368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45962.565942245368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45962.565942245368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45962.565942245368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45962.565942245368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45962.565942245368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45962.565942245368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45962.565942245368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45962.565942245368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45962.565942245368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45962.565942245368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45962.565942245368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45962.565942245368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45962.565942245368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45962.565942245368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45962.565942245368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45962.565942245368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45962.565942245368</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45962.565942245368</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45962.565942245368</v>
      </c>
      <c r="H115" s="122"/>
      <c r="I115" s="118" t="str">
        <f>IFERROR(VLOOKUP(D115,DB!A:F,6,0),"")</f>
        <v/>
      </c>
      <c r="J115" s="118" t="str">
        <f>IFERROR(VLOOKUP(D115,DB!A:G,7,0),"")</f>
        <v/>
      </c>
      <c r="K115" s="124"/>
      <c r="L115" s="120" t="str">
        <f>IFERROR(VLOOKUP(D115,DB!A:I,9,0),"")</f>
        <v/>
      </c>
    </row>
    <row r="116" spans="1:12" ht="15" customHeight="1">
      <c r="A116" s="125"/>
      <c r="B116" s="125" t="str">
        <f>IFERROR(VLOOKUP(D116,DB!A:K,11,0),"")</f>
        <v/>
      </c>
      <c r="C116" s="126"/>
      <c r="D116" s="127"/>
      <c r="E116" s="128"/>
      <c r="F116" s="129"/>
      <c r="G116" s="130">
        <f ca="1">IFERROR(NOW()-F116,"")</f>
        <v>45962.565942245368</v>
      </c>
      <c r="H116" s="129"/>
      <c r="I116" s="125" t="str">
        <f>IFERROR(VLOOKUP(D116,DB!A:F,6,0),"")</f>
        <v/>
      </c>
      <c r="J116" s="125" t="str">
        <f>IFERROR(VLOOKUP(D116,DB!A:G,7,0),"")</f>
        <v/>
      </c>
      <c r="K116" s="131"/>
      <c r="L116" s="127" t="str">
        <f>IFERROR(VLOOKUP(D116,DB!A:I,9,0),"")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70.733882060179894</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36.377064930551569</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13.904831134255801</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9.6937615737260785E-2</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45962.565942245368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45962.565942245368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45962.565942245368</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45962.565942245368</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45962.565942245368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45962.565942245368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45962.565942245368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45962.565942245368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45962.565942245368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45962.565942245368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45962.565942245368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45962.565942245368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45962.565942245368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45962.565942245368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45962.565942245368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45962.565942245368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45962.565942245368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45962.565942245368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45962.565942245368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45962.565942245368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45962.565942245368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45962.565942245368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45962.565942245368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45962.565942245368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45962.565942245368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45962.565942245368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45962.565942245368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45962.565942245368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45962.565942245368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45962.565942245368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45962.565942245368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45962.565942245368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45962.565942245368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45962.565942245368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45962.565942245368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45962.565942245368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45962.565942245368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45962.565942245368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45962.565942245368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45962.565942245368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45962.565942245368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45962.565942245368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45962.565942245368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45962.565942245368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45962.565942245368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45962.565942245368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45962.565942245368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45962.565942245368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45962.565942245368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45962.565942245368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45962.565942245368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45962.565942245368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45962.565942245368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45962.565942245368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45962.565942245368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45962.565942245368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45962.565942245368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45962.565942245368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45962.565942245368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45962.565942245368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45962.565942245368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45962.565942245368</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45962.565942245368</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45962.565942245368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45962.565942245368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45962.565942245368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45962.565942245368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45962.565942245368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45962.565942245368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45962.565942245368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45962.565942245368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45962.565942245368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45962.565942245368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45962.565942245368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45962.565942245368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45962.565942245368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45962.565942245368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45962.565942245368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45962.565942245368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45962.565942245368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45962.565942245368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45962.565942245368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45962.565942245368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45962.565942245368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45962.565942245368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45962.565942245368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45962.565942245368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45962.565942245368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45962.565942245368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45962.565942245368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45962.565942245368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45962.565942245368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45962.565942245368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45962.565942245368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45962.565942245368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45962.565942245368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45962.565942245368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45962.565942245368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45962.565942245368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45962.565942245368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45962.565942245368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45962.565942245368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45962.565942245368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45962.565942245368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45962.565942245368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45962.565942245368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45962.565942245368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45962.565942245368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45962.565942245368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45962.565942245368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45962.565942245368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45962.565942245368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45962.565942245368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45962.565942245368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45962.565942245368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45962.565942245368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45962.565942245368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45962.565942245368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45962.565942245368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45962.565942245368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45962.565942245368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45962.565942245368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45962.565942245368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45962.565942245368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45962.565942245368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45962.565942245368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45962.565942245368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45962.565942245368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45962.565942245368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45962.565942245368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45962.565942245368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45962.565942245368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45962.565942245368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45962.565942245368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45962.565942245368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45962.565942245368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45962.565942245368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45962.565942245368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45962.565942245368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45962.565942245368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45962.565942245368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45962.565942245368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45962.565942245368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45962.565942245368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45962.565942245368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45962.565942245368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45962.565942245368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45962.565942245368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45962.565942245368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45962.565942245368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45962.565942245368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45962.565942245368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45962.565942245368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45962.565942245368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45962.565942245368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45962.565942245368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45962.565942245368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45962.565942245368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45962.565942245368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45962.565942245368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45962.565942245368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45962.565942245368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45962.565942245368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45962.565942245368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45962.565942245368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45962.565942245368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45962.565942245368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45962.565942245368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45962.565942245368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45962.565942245368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45962.565942245368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45962.565942245368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45962.565942245368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45962.565942245368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45962.565942245368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45962.565942245368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45962.565942245368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45962.565942245368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45962.565942245368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45962.565942245368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45962.565942245368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45962.565942245368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45962.565942245368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45962.565942245368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45962.565942245368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45962.565942245368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45962.565942245368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45962.565942245368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45962.565942245368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45962.565942245368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45962.565942245368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45962.565942245368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45962.565942245368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45962.565942245368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45962.565942245368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45962.565942245368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45962.565942245368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45962.565942245368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45962.565942245368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45962.565942245368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45962.565942245368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45962.565942245368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45962.565942245368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45962.565942245368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45962.565942245368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45962.565942245368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45962.565942245368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45962.565942245368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45962.565942245368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45962.565942245368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45962.565942245368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45962.565942245368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45962.565942245368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45962.565942245368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45962.565942245368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45962.565942245368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45962.565942245368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45962.565942245368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45962.565942245368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45962.565942245368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45962.565942245368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45962.565942245368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45962.565942245368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45962.565942245368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45962.565942245368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45962.565942245368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45962.565942245368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45962.565942245368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45962.565942245368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45962.565942245368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45962.565942245368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45962.565942245368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45962.565942245368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45962.565942245368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45962.565942245368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45962.565942245368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45962.565942245368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45962.565942245368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45962.565942245368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45962.565942245368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45962.565942245368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45962.565942245368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45962.565942245368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45962.565942245368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45962.565942245368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45962.565942245368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45962.565942245368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45962.565942245368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45962.565942245368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45962.565942245368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45962.565942245368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45962.565942245368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45962.565942245368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45962.565942245368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45962.565942245368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45962.565942245368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45962.565942245368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45962.565942245368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45962.565942245368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45962.565942245368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45962.565942245368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45962.565942245368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45962.565942245368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45962.565942245368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45962.565942245368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45962.565942245368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45962.565942245368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45962.565942245368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45962.565942245368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45962.565942245368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45962.565942245368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45962.565942245368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45962.565942245368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45962.565942245368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45962.565942245368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45962.565942245368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45962.565942245368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45962.565942245368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45962.565942245368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45962.565942245368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45962.565942245368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45962.565942245368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45962.565942245368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45962.565942245368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45962.565942245368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45962.565942245368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45962.565942245368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45962.565942245368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45962.565942245368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45962.565942245368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45962.565942245368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45962.565942245368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45962.565942245368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45962.565942245368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45962.565942245368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45962.565942245368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45962.565942245368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45962.565942245368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45962.565942245368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45962.565942245368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45962.565942245368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45962.565942245368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45962.565942245368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45962.565942245368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45962.565942245368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45962.565942245368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45962.565942245368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45962.565942245368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45962.565942245368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45962.565942245368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45962.565942245368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45962.565942245368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45962.565942245368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45962.565942245368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45962.565942245368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45962.565942245368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45962.565942245368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45962.565942245368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45962.565942245368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45962.565942245368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45962.565942245368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45962.565942245368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45962.565942245368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45962.565942245368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45962.565942245368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45962.565942245368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45962.565942245368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45962.565942245368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45962.565942245368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45962.565942245368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45962.565942245368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45962.565942245368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45962.565942245368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45962.565942245368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45962.565942245368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45962.565942245368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45962.565942245368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45962.565942245368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45962.565942245368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45962.565942245368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45962.565942245368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45962.565942245368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45962.565942245368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45962.565942245368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45962.565942245368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45962.565942245368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45962.565942245368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45962.565942245368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45962.565942245368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45962.565942245368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45962.565942245368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45962.565942245368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45962.565942245368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45962.565942245368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45962.565942245368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45962.565942245368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45962.565942245368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45962.565942245368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45962.565942245368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45962.565942245368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45962.565942245368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45962.565942245368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45962.565942245368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45962.565942245368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45962.565942245368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45962.565942245368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45962.565942245368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45962.565942245368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45962.565942245368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45962.565942245368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45962.565942245368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45962.565942245368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45962.565942245368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45962.565942245368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45962.565942245368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45962.565942245368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45962.565942245368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45962.565942245368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45962.565942245368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45962.565942245368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45962.565942245368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45962.565942245368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45962.565942245368</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45962.565942245368</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R6</v>
      </c>
      <c r="C2" s="104">
        <v>1</v>
      </c>
      <c r="D2" s="102" t="s">
        <v>38539</v>
      </c>
      <c r="E2" s="105"/>
      <c r="F2" s="106"/>
      <c r="G2" s="76">
        <f ca="1">IFERROR(NOW()-F2,"-")</f>
        <v>45962.565942245368</v>
      </c>
      <c r="H2" s="106">
        <v>45962.544999999998</v>
      </c>
      <c r="I2" s="102" t="str">
        <f>IFERROR(VLOOKUP(D2,DB!A:F,6,0),"")</f>
        <v>Generator-SG</v>
      </c>
      <c r="J2" s="101" t="str">
        <f>IFERROR(VLOOKUP(D2,DB!A:G,7,0),"")</f>
        <v>Vandalized</v>
      </c>
      <c r="K2" s="107" t="s">
        <v>39129</v>
      </c>
      <c r="L2" s="108" t="str">
        <f>IFERROR(VLOOKUP(D2,DB!A:I,9,0),"")</f>
        <v>Latis</v>
      </c>
    </row>
    <row r="3" spans="1:16383" ht="31.5" customHeight="1">
      <c r="A3" s="103"/>
      <c r="B3" s="102" t="str">
        <f>IFERROR(VLOOKUP(D3,DB!A:K,11,0),"")</f>
        <v/>
      </c>
      <c r="C3" s="104"/>
      <c r="D3" s="102"/>
      <c r="E3" s="105"/>
      <c r="F3" s="106"/>
      <c r="G3" s="76">
        <f ca="1">IFERROR(NOW()-F3,"-")</f>
        <v>45962.565942245368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45962.565942245368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45962.565942245368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45962.565942245368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45962.565942245368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45962.565942245368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45962.565942245368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45962.565942245368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45962.565942245368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45962.565942245368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45962.565942245368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45962.565942245368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45962.565942245368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45962.565942245368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45962.565942245368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45962.565942245368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45962.565942245368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45962.565942245368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45962.565942245368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45962.565942245368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45962.565942245368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45962.565942245368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45962.565942245368</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2025-11-01T10:35:00Z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