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866" documentId="120_S{2AC9BD13-BADA-5192-A53E-5A8FF88502F6}" xr6:coauthVersionLast="47" xr6:coauthVersionMax="47" xr10:uidLastSave="{5DCC0788-5A46-4336-9266-EF9B256D8897}"/>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<sst xmlns="http://schemas.openxmlformats.org/spreadsheetml/2006/main" count="180278" uniqueCount="39124">
  <si>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</si>
  <si>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</si>
  <si>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</si>
  <si>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</si>
  <si>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</si>
  <si>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</si>
  <si>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</si>
  <si>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</si>
  <si>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</si>
  <si>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</si>
  <si>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</si>
  <si>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</si>
  <si>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</si>
  <si>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</si>
  <si>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</si>
  <si>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</si>
  <si>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</si>
  <si>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</si>
  <si>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</si>
  <si>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</si>
  <si>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</si>
  <si>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</si>
  <si>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</si>
  <si>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</si>
  <si>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</si>
  <si>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</si>
  <si>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</si>
  <si>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</si>
  <si>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</si>
  <si>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</si>
  <si>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</si>
  <si>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</si>
  <si>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</si>
  <si>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</si>
  <si>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</si>
  <si>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</si>
  <si>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</si>
  <si>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</si>
  <si>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</si>
  <si>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</si>
  <si>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</si>
  <si>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</si>
  <si>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</si>
  <si>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</si>
  <si>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</si>
  <si>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</si>
  <si>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</si>
  <si>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</si>
  <si>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</si>
  <si>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</si>
  <si>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</si>
  <si>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</si>
  <si>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</si>
  <si>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</si>
  <si>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</si>
  <si>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</si>
  <si>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</si>
  <si>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</si>
  <si>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</si>
  <si>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</si>
  <si>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</si>
  <si>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</si>
  <si>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</si>
  <si>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</si>
  <si>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</si>
  <si>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</si>
  <si>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</si>
  <si>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</si>
  <si>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</si>
  <si>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</si>
  <si>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</si>
  <si>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</si>
  <si>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</si>
  <si>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</si>
  <si>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</si>
  <si>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</si>
  <si>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</si>
  <si>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</si>
  <si>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</si>
  <si>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</si>
  <si>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</si>
  <si>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</si>
  <si>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</si>
  <si>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</si>
  <si>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</si>
  <si>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</si>
  <si>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</si>
  <si>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</si>
  <si>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</si>
  <si>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</si>
  <si>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</si>
  <si>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</si>
  <si>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</si>
  <si>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</si>
  <si>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</si>
  <si>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</si>
  <si>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</si>
  <si>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</si>
  <si>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</si>
  <si>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</si>
  <si>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</si>
  <si>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</si>
  <si>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</si>
  <si>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</si>
  <si>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</si>
  <si>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</si>
  <si>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</si>
  <si>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</si>
  <si>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</si>
  <si>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</si>
  <si>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</si>
  <si>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</si>
  <si>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</si>
  <si>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</si>
  <si>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</si>
  <si>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</si>
  <si>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</si>
  <si>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</si>
  <si>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</si>
  <si>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</si>
  <si>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</si>
  <si>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</si>
  <si>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</si>
  <si>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</si>
  <si>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</si>
  <si>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</si>
  <si>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</si>
  <si>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</si>
  <si>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</si>
  <si>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</si>
  <si>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</si>
  <si>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</si>
  <si>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</si>
  <si>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</si>
  <si>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</si>
  <si>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</si>
  <si>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</si>
  <si>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</si>
  <si>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</si>
  <si>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</si>
  <si>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</si>
  <si>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</si>
  <si>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</si>
  <si>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</si>
  <si>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</si>
  <si>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</si>
  <si>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</si>
  <si>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</si>
  <si>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</si>
  <si>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</si>
  <si>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</si>
  <si>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</si>
  <si>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</si>
  <si>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</si>
  <si>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</si>
  <si>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</si>
  <si>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</si>
  <si>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</si>
  <si>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</si>
  <si>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</si>
  <si>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</si>
  <si>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</si>
  <si>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</si>
  <si>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</si>
  <si>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</si>
  <si>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</si>
  <si>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</si>
  <si>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</si>
  <si>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</si>
  <si>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</si>
  <si>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</si>
  <si>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</si>
  <si>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</si>
  <si>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</si>
  <si>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</si>
  <si>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</si>
  <si>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</si>
  <si>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</si>
  <si>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</si>
  <si>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</si>
  <si>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</si>
  <si>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</si>
  <si>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</si>
  <si>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</si>
  <si>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</si>
  <si>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</si>
  <si>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</si>
  <si>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</si>
  <si>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</si>
  <si>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</si>
  <si>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</si>
  <si>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</si>
  <si>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</si>
  <si>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</si>
  <si>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</si>
  <si>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</si>
  <si>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</si>
  <si>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</si>
  <si>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</si>
  <si>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</si>
  <si>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</si>
  <si>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</si>
  <si>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</si>
  <si>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</si>
  <si>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</si>
  <si>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</si>
  <si>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</si>
  <si>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</si>
  <si>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</si>
  <si>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</si>
  <si>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</si>
  <si>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</si>
  <si>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</si>
  <si>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</si>
  <si>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</si>
  <si>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</si>
  <si>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</si>
  <si>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</si>
  <si>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</si>
  <si>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</si>
  <si>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</si>
  <si>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</si>
  <si>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</si>
  <si>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</si>
  <si>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</si>
  <si>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</si>
  <si>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</si>
  <si>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</si>
  <si>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</si>
  <si>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</si>
  <si>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</si>
  <si>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</si>
  <si>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</si>
  <si>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</si>
  <si>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</si>
  <si>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</si>
  <si>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</si>
  <si>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</si>
  <si>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</si>
  <si>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</si>
  <si>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</si>
  <si>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</si>
  <si>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</si>
  <si>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</si>
  <si>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</si>
  <si>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</si>
  <si>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</si>
  <si>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</si>
  <si>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</si>
  <si>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</si>
  <si>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</si>
  <si>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</si>
  <si>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</si>
  <si>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</si>
  <si>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</si>
  <si>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</si>
  <si>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</si>
  <si>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</si>
  <si>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</si>
  <si>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</si>
  <si>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</si>
  <si>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</si>
  <si>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</si>
  <si>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</si>
  <si>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</si>
  <si>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</si>
  <si>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</si>
  <si>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</si>
  <si>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</si>
  <si>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</si>
  <si>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</si>
  <si>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</si>
  <si>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</si>
  <si>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</si>
  <si>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</si>
  <si>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</si>
  <si>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</si>
  <si>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</si>
  <si>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</si>
  <si>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</si>
  <si>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</si>
  <si>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</si>
  <si>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</si>
  <si>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</si>
  <si>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</si>
  <si>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</si>
  <si>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</si>
  <si>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</si>
  <si>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</si>
  <si>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</si>
  <si>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</si>
  <si>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</si>
  <si>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</si>
  <si>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</si>
  <si>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</si>
  <si>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</si>
  <si>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</si>
  <si>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</si>
  <si>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</si>
  <si>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</si>
  <si>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</si>
  <si>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</si>
  <si>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</si>
  <si>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</si>
  <si>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</si>
  <si>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</si>
  <si>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</si>
  <si>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</si>
  <si>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</si>
  <si>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</si>
  <si>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</si>
  <si>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</si>
  <si>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</si>
  <si>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</si>
  <si>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</si>
  <si>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</si>
  <si>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</si>
  <si>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</si>
  <si>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</si>
  <si>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</si>
  <si>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</si>
  <si>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</si>
  <si>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</si>
  <si>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</si>
  <si>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</si>
  <si>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</si>
  <si>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</si>
  <si>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</si>
  <si>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</si>
  <si>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</si>
  <si>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</si>
  <si>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</si>
  <si>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</si>
  <si>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</si>
  <si>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</si>
  <si>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</si>
  <si>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</si>
  <si>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</si>
  <si>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</si>
  <si>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</si>
  <si>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</si>
  <si>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</si>
  <si>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</si>
  <si>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</si>
  <si>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</si>
  <si>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</si>
  <si>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</si>
  <si>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</si>
  <si>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</si>
  <si>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</si>
  <si>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</si>
  <si>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</si>
  <si>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</si>
  <si>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</si>
  <si>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</si>
  <si>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</si>
  <si>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</si>
  <si>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</si>
  <si>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</si>
  <si>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</si>
  <si>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</si>
  <si>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</si>
  <si>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</si>
  <si>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</si>
  <si>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</si>
  <si>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</si>
  <si>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</si>
  <si>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</si>
  <si>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</si>
  <si>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</si>
  <si>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</si>
  <si>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</si>
  <si>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</si>
  <si>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</si>
  <si>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</si>
  <si>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</si>
  <si>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</si>
  <si>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</si>
  <si>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</si>
  <si>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</si>
  <si>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</si>
  <si>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</si>
  <si>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</si>
  <si>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</si>
  <si>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</si>
  <si>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</si>
  <si>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</si>
  <si>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</si>
  <si>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</si>
  <si>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</si>
  <si>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</si>
  <si>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</si>
  <si>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</si>
  <si>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</si>
  <si>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</si>
  <si>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</si>
  <si>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</si>
  <si>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</si>
  <si>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</si>
  <si>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</si>
  <si>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</si>
  <si>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</si>
  <si>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</si>
  <si>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</si>
  <si>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</si>
  <si>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</si>
  <si>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</si>
  <si>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</si>
  <si>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</si>
  <si>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</si>
  <si>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</si>
  <si>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</si>
  <si>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</si>
  <si>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</si>
  <si>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</si>
  <si>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</si>
  <si>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</si>
  <si>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</si>
  <si>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</si>
  <si>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</si>
  <si>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</si>
  <si>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</si>
  <si>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</si>
  <si>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</si>
  <si>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</si>
  <si>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</si>
  <si>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</si>
  <si>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</si>
  <si>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</si>
  <si>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</si>
  <si>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</si>
  <si>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</si>
  <si>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</si>
  <si>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</si>
  <si>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</si>
  <si>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</si>
  <si>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</si>
  <si>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</si>
  <si>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</si>
  <si>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</si>
  <si>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</si>
  <si>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</si>
  <si>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</si>
  <si>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</si>
  <si>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</si>
  <si>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</si>
  <si>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</si>
  <si>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</si>
  <si>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</si>
  <si>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</si>
  <si>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</si>
  <si>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</si>
  <si>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</si>
  <si>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</si>
  <si>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</si>
  <si>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</si>
  <si>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</si>
  <si>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</si>
  <si>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</si>
  <si>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</si>
  <si>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</si>
  <si>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</si>
  <si>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</si>
  <si>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</si>
  <si>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</si>
  <si>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</si>
  <si>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</si>
  <si>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</si>
  <si>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</si>
  <si>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</si>
  <si>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</si>
  <si>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</si>
  <si>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</si>
  <si>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</si>
  <si>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</si>
  <si>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</si>
  <si>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</si>
  <si>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</si>
  <si>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</si>
  <si>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</si>
  <si>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</si>
  <si>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</si>
  <si>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</si>
  <si>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</si>
  <si>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</si>
  <si>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</si>
  <si>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</si>
  <si>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</si>
  <si>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</si>
  <si>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</si>
  <si>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</si>
  <si>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</si>
  <si>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</si>
  <si>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</si>
  <si>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</si>
  <si>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</si>
  <si>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</si>
  <si>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</si>
  <si>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</si>
  <si>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</si>
  <si>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</si>
  <si>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</si>
  <si>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</si>
  <si>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</si>
  <si>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</si>
  <si>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</si>
  <si>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</si>
  <si>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</si>
  <si>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</si>
  <si>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</si>
  <si>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</si>
  <si>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</si>
  <si>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</si>
  <si>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</si>
  <si>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</si>
  <si>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</si>
  <si>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</si>
  <si>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</si>
  <si>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</si>
  <si>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</si>
  <si>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</si>
  <si>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</si>
  <si>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</si>
  <si>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</si>
  <si>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</si>
  <si>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</si>
  <si>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</si>
  <si>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</si>
  <si>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</si>
  <si>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</si>
  <si>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</si>
  <si>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</si>
  <si>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</si>
  <si>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</si>
  <si>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</si>
  <si>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</si>
  <si>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</si>
  <si>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</si>
  <si>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</si>
  <si>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</si>
  <si>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</si>
  <si>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</si>
  <si>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</si>
  <si>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</si>
  <si>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</si>
  <si>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</si>
  <si>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</si>
  <si>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</si>
  <si>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</si>
  <si>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</si>
  <si>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</si>
  <si>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</si>
  <si>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</si>
  <si>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</si>
  <si>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</si>
  <si>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</si>
  <si>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</si>
  <si>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</si>
  <si>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</si>
  <si>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</si>
  <si>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</si>
  <si>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</si>
  <si>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</si>
  <si>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</si>
  <si>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</si>
  <si>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</si>
  <si>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</si>
  <si>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</si>
  <si>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</si>
  <si>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</si>
  <si>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</si>
  <si>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</si>
  <si>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</si>
  <si>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</si>
  <si>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</si>
  <si>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</si>
  <si>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</si>
  <si>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</si>
  <si>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</si>
  <si>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</si>
  <si>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</si>
  <si>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</si>
  <si>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</si>
  <si>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</si>
  <si>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</si>
  <si>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</si>
  <si>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</si>
  <si>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</si>
  <si>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</si>
  <si>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</si>
  <si>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</si>
  <si>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</si>
  <si>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</si>
  <si>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</si>
  <si>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</si>
  <si>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</si>
  <si>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</si>
  <si>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</si>
  <si>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</si>
  <si>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</si>
  <si>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</si>
  <si>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</si>
  <si>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</si>
  <si>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</si>
  <si>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</si>
  <si>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</si>
  <si>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</si>
  <si>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</si>
  <si>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</si>
  <si>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</si>
  <si>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</si>
  <si>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</si>
  <si>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</si>
  <si>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</si>
  <si>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</si>
  <si>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</si>
  <si>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</si>
  <si>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</si>
  <si>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</si>
  <si>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</si>
  <si>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</si>
  <si>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</si>
  <si>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</si>
  <si>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</si>
  <si>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</si>
  <si>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</si>
  <si>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</si>
  <si>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</si>
  <si>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</si>
  <si>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</si>
  <si>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</si>
  <si>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</si>
  <si>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</si>
  <si>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</si>
  <si>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</si>
  <si>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</si>
  <si>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</si>
  <si>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</si>
  <si>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</si>
  <si>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</si>
  <si>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</si>
  <si>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</si>
  <si>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</si>
  <si>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</si>
  <si>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</si>
  <si>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</si>
  <si>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</si>
  <si>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</si>
  <si>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</si>
  <si>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</si>
  <si>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</si>
  <si>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</si>
  <si>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</si>
  <si>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</si>
  <si>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</si>
  <si>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</si>
  <si>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</si>
  <si>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</si>
  <si>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</si>
  <si>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</si>
  <si>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</si>
  <si>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</si>
  <si>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</si>
  <si>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</si>
  <si>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</si>
  <si>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</si>
  <si>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</si>
  <si>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</si>
  <si>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</si>
  <si>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</si>
  <si>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</si>
  <si>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</si>
  <si>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</si>
  <si>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</si>
  <si>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</si>
  <si>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</si>
  <si>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</si>
  <si>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</si>
  <si>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</si>
  <si>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</si>
  <si>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</si>
  <si>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</si>
  <si>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</si>
  <si>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</si>
  <si>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</si>
  <si>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</si>
  <si>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</si>
  <si>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</si>
  <si>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</si>
  <si>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</si>
  <si>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</si>
  <si>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</si>
  <si>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</si>
  <si>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</si>
  <si>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</si>
  <si>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</si>
  <si>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</si>
  <si>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</si>
  <si>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</si>
  <si>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</si>
  <si>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</si>
  <si>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</si>
  <si>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</si>
  <si>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</si>
  <si>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</si>
  <si>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</si>
  <si>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</si>
  <si>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</si>
  <si>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</si>
  <si>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</si>
  <si>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</si>
  <si>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</si>
  <si>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</si>
  <si>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</si>
  <si>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</si>
  <si>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</si>
  <si>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</si>
  <si>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</si>
  <si>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</si>
  <si>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</si>
  <si>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</si>
  <si>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</si>
  <si>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</si>
  <si>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</si>
  <si>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</si>
  <si>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</si>
  <si>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</si>
  <si>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</si>
  <si>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</si>
  <si>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</si>
  <si>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</si>
  <si>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</si>
  <si>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</si>
  <si>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</si>
  <si>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</si>
  <si>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</si>
  <si>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</si>
  <si>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</si>
  <si>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</si>
  <si>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</si>
  <si>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</si>
  <si>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</si>
  <si>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</si>
  <si>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</si>
  <si>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</si>
  <si>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</si>
  <si>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</si>
  <si>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</si>
  <si>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</si>
  <si>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</si>
  <si>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</si>
  <si>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</si>
  <si>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</si>
  <si>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</si>
  <si>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</si>
  <si>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</si>
  <si>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</si>
  <si>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</si>
  <si>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</si>
  <si>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</si>
  <si>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</si>
  <si>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</si>
  <si>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</si>
  <si>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</si>
  <si>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</si>
  <si>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</si>
  <si>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</si>
  <si>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</si>
  <si>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</si>
  <si>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</si>
  <si>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</si>
  <si>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</si>
  <si>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</si>
  <si>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</si>
  <si>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</si>
  <si>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</si>
  <si>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</si>
  <si>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</si>
  <si>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</si>
  <si>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</si>
  <si>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</si>
  <si>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</si>
  <si>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</si>
  <si>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</si>
  <si>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</si>
  <si>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</si>
  <si>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</si>
  <si>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</si>
  <si>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</si>
  <si>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</si>
  <si>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</si>
  <si>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</si>
  <si>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</si>
  <si>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</si>
  <si>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</si>
  <si>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</si>
  <si>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</si>
  <si>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</si>
  <si>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</si>
  <si>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</si>
  <si>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</si>
  <si>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</si>
  <si>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</si>
  <si>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</si>
  <si>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</si>
  <si>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</si>
  <si>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</si>
  <si>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</si>
  <si>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</si>
  <si>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</si>
  <si>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</si>
  <si>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</si>
  <si>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</si>
  <si>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</si>
  <si>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</si>
  <si>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</si>
  <si>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</si>
  <si>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</si>
  <si>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</si>
  <si>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</si>
  <si>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</si>
  <si>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</si>
  <si>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</si>
  <si>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</si>
  <si>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</si>
  <si>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</si>
  <si>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</si>
  <si>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</si>
  <si>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</si>
  <si>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</si>
  <si>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</si>
  <si>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</si>
  <si>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</si>
  <si>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</si>
  <si>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</si>
  <si>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</si>
  <si>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</si>
  <si>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</si>
  <si>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</si>
  <si>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</si>
  <si>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</si>
  <si>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</si>
  <si>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</si>
  <si>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</si>
  <si>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</si>
  <si>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</si>
  <si>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</si>
  <si>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</si>
  <si>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</si>
  <si>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</si>
  <si>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</si>
  <si>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</si>
  <si>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</si>
  <si>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</si>
  <si>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</si>
  <si>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</si>
  <si>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</si>
  <si>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</si>
  <si>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</si>
  <si>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</si>
  <si>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</si>
  <si>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</si>
  <si>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</si>
  <si>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</si>
  <si>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</si>
  <si>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</si>
  <si>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</si>
  <si>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</si>
  <si>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</si>
  <si>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</si>
  <si>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</si>
  <si>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</si>
  <si>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</si>
  <si>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</si>
  <si>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</si>
  <si>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</si>
  <si>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</si>
  <si>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</si>
  <si>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</si>
  <si>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</si>
  <si>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</si>
  <si>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</si>
  <si>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</si>
  <si>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</si>
  <si>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</si>
  <si>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</si>
  <si>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</si>
  <si>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</si>
  <si>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</si>
  <si>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</si>
  <si>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</si>
  <si>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</si>
  <si>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</si>
  <si>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</si>
  <si>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</si>
  <si>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</si>
  <si>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</si>
  <si>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</si>
  <si>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</si>
  <si>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</si>
  <si>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</si>
  <si>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</si>
  <si>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</si>
  <si>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</si>
  <si>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</si>
  <si>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</si>
  <si>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</si>
  <si>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</si>
  <si>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</si>
  <si>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</si>
  <si>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</si>
  <si>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</si>
  <si>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</si>
  <si>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</si>
  <si>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</si>
  <si>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</si>
  <si>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</si>
  <si>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</si>
  <si>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</si>
  <si>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</si>
  <si>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</si>
  <si>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</si>
  <si>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</si>
  <si>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</si>
  <si>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</si>
  <si>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</si>
  <si>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</si>
  <si>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</si>
  <si>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</si>
  <si>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</si>
  <si>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</si>
  <si>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</si>
  <si>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</si>
  <si>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</si>
  <si>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</si>
  <si>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</si>
  <si>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</si>
  <si>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</si>
  <si>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</si>
  <si>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</si>
  <si>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</si>
  <si>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</si>
  <si>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</si>
  <si>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</si>
  <si>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</si>
  <si>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</si>
  <si>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</si>
  <si>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</si>
  <si>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</si>
  <si>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</si>
  <si>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</si>
  <si>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</si>
  <si>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</si>
  <si>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</si>
  <si>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</si>
  <si>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</si>
  <si>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</si>
  <si>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</si>
  <si>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</si>
  <si>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</si>
  <si>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</si>
  <si>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</si>
  <si>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</si>
  <si>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</si>
  <si>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</si>
  <si>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</si>
  <si>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</si>
  <si>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</si>
  <si>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</si>
  <si>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</si>
  <si>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</si>
  <si>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</si>
  <si>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</si>
  <si>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</si>
  <si>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</si>
  <si>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</si>
  <si>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</si>
  <si>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</si>
  <si>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</si>
  <si>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</si>
  <si>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</si>
  <si>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</si>
  <si>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</si>
  <si>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</si>
  <si>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</si>
  <si>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</si>
  <si>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</si>
  <si>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</si>
  <si>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</si>
  <si>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</si>
  <si>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</si>
  <si>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</si>
  <si>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</si>
  <si>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</si>
  <si>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</si>
  <si>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</si>
  <si>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</si>
  <si>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</si>
  <si>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</si>
  <si>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</si>
  <si>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</si>
  <si>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</si>
  <si>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</si>
  <si>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</si>
  <si>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</si>
  <si>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</si>
  <si>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</si>
  <si>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</si>
  <si>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</si>
  <si>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</si>
  <si>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</si>
  <si>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</si>
  <si>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</si>
  <si>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</si>
  <si>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</si>
  <si>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</si>
  <si>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</si>
  <si>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</si>
  <si>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</si>
  <si>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</si>
  <si>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</si>
  <si>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</si>
  <si>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</si>
  <si>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</si>
  <si>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</si>
  <si>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</si>
  <si>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</si>
  <si>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</si>
  <si>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</si>
  <si>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</si>
  <si>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</si>
  <si>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</si>
  <si>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</si>
  <si>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</si>
  <si>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</si>
  <si>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</si>
  <si>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</si>
  <si>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</si>
  <si>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</si>
  <si>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</si>
  <si>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</si>
  <si>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</si>
  <si>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</si>
  <si>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</si>
  <si>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</si>
  <si>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</si>
  <si>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</si>
  <si>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</si>
  <si>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</si>
  <si>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</si>
  <si>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</si>
  <si>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</si>
  <si>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</si>
  <si>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</si>
  <si>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</si>
  <si>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</si>
  <si>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</si>
  <si>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</si>
  <si>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</si>
  <si>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</si>
  <si>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</si>
  <si>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</si>
  <si>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</si>
  <si>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</si>
  <si>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</si>
  <si>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</si>
  <si>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</si>
  <si>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</si>
  <si>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</si>
  <si>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</si>
  <si>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</si>
  <si>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</si>
  <si>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</si>
  <si>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</si>
  <si>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</si>
  <si>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</si>
  <si>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</si>
  <si>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</si>
  <si>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</si>
  <si>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</si>
  <si>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</si>
  <si>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</si>
  <si>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</si>
  <si>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</si>
  <si>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</si>
  <si>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</si>
  <si>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</si>
  <si>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</si>
  <si>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</si>
  <si>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</si>
  <si>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</si>
  <si>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</si>
  <si>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</si>
  <si>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</si>
  <si>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</si>
  <si>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</si>
  <si>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</si>
  <si>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</si>
  <si>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</si>
  <si>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</si>
  <si>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</si>
  <si>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</si>
  <si>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</si>
  <si>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</si>
  <si>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</si>
  <si>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</si>
  <si>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</si>
  <si>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</si>
  <si>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</si>
  <si>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</si>
  <si>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</si>
  <si>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</si>
  <si>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</si>
  <si>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</si>
  <si>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</si>
  <si>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</si>
  <si>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</si>
  <si>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</si>
  <si>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</si>
  <si>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</si>
  <si>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</si>
  <si>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</si>
  <si>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</si>
  <si>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</si>
  <si>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</si>
  <si>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</si>
  <si>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</si>
  <si>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</si>
  <si>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</si>
  <si>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</si>
  <si>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</si>
  <si>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</si>
  <si>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</si>
  <si>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</si>
  <si>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</si>
  <si>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</si>
  <si>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</si>
  <si>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</si>
  <si>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</si>
  <si>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</si>
  <si>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</si>
  <si>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</si>
  <si>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</si>
  <si>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</si>
  <si>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</si>
  <si>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</si>
  <si>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</si>
  <si>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</si>
  <si>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</si>
  <si>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</si>
  <si>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</si>
  <si>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</si>
  <si>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</si>
  <si>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</si>
  <si>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</si>
  <si>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</si>
  <si>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</si>
  <si>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</si>
  <si>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</si>
  <si>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</si>
  <si>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</si>
  <si>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</si>
  <si>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</si>
  <si>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</si>
  <si>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</si>
  <si>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</si>
  <si>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</si>
  <si>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</si>
  <si>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</si>
  <si>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</si>
  <si>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</si>
  <si>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</si>
  <si>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</si>
  <si>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</si>
  <si>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</si>
  <si>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</si>
  <si>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</si>
  <si>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</si>
  <si>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</si>
  <si>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</si>
  <si>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</si>
  <si>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</si>
  <si>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</si>
  <si>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</si>
  <si>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</si>
  <si>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</si>
  <si>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</si>
  <si>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</si>
  <si>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</si>
  <si>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</si>
  <si>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</si>
  <si>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</si>
  <si>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</si>
  <si>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</si>
  <si>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</si>
  <si>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</si>
  <si>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</si>
  <si>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</si>
  <si>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</si>
  <si>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</si>
  <si>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</si>
  <si>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</si>
  <si>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</si>
  <si>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</si>
  <si>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</si>
  <si>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</si>
  <si>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</si>
  <si>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</si>
  <si>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</si>
  <si>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</si>
  <si>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</si>
  <si>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</si>
  <si>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</si>
  <si>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</si>
  <si>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</si>
  <si>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</si>
  <si>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</si>
  <si>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</si>
  <si>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</si>
  <si>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</si>
  <si>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</si>
  <si>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</si>
  <si>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</si>
  <si>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</si>
  <si>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</si>
  <si>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</si>
  <si>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</si>
  <si>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</si>
  <si>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</si>
  <si>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</si>
  <si>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</si>
  <si>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</si>
  <si>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</si>
  <si>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</si>
  <si>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</si>
  <si>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</si>
  <si>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</si>
  <si>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</si>
  <si>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</si>
  <si>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</si>
  <si>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</si>
  <si>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</si>
  <si>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</si>
  <si>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</si>
  <si>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</si>
  <si>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</si>
  <si>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</si>
  <si>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</si>
  <si>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</si>
  <si>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</si>
  <si>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</si>
  <si>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</si>
  <si>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</si>
  <si>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</si>
  <si>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</si>
  <si>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</si>
  <si>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</si>
  <si>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</si>
  <si>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</si>
  <si>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</si>
  <si>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</si>
  <si>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</si>
  <si>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</si>
  <si>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</si>
  <si>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</si>
  <si>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</si>
  <si>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</si>
  <si>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</si>
  <si>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</si>
  <si>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</si>
  <si>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</si>
  <si>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</si>
  <si>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</si>
  <si>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</si>
  <si>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</si>
  <si>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</si>
  <si>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</si>
  <si>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</si>
  <si>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</si>
  <si>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</si>
  <si>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</si>
  <si>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</si>
  <si>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</si>
  <si>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</si>
  <si>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</si>
  <si>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</si>
  <si>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</si>
  <si>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</si>
  <si>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</si>
  <si>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</si>
  <si>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</si>
  <si>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</si>
  <si>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</si>
  <si>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</si>
  <si>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</si>
  <si>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</si>
  <si>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</si>
  <si>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</si>
  <si>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</si>
  <si>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</si>
  <si>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</si>
  <si>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</si>
  <si>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</si>
  <si>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</si>
  <si>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</si>
  <si>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</si>
  <si>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</si>
  <si>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</si>
  <si>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</si>
  <si>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</si>
  <si>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</si>
  <si>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</si>
  <si>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</si>
  <si>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</si>
  <si>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</si>
  <si>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</si>
  <si>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</si>
  <si>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</si>
  <si>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</si>
  <si>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</si>
  <si>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</si>
  <si>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</si>
  <si>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</si>
  <si>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</si>
  <si>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</si>
  <si>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</si>
  <si>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</si>
  <si>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</si>
  <si>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</si>
  <si>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</si>
  <si>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</si>
  <si>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</si>
  <si>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</si>
  <si>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</si>
  <si>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</si>
  <si>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</si>
  <si>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</si>
  <si>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</si>
  <si>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</si>
  <si>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</si>
  <si>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</si>
  <si>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</si>
  <si>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</si>
  <si>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</si>
  <si>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</si>
  <si>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</si>
  <si>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</si>
  <si>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</si>
  <si>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</si>
  <si>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</si>
  <si>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</si>
  <si>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</si>
  <si>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</si>
  <si>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</si>
  <si>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</si>
  <si>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</si>
  <si>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</si>
  <si>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</si>
  <si>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</si>
  <si>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</si>
  <si>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</si>
  <si>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</si>
  <si>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</si>
  <si>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</si>
  <si>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</si>
  <si>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</si>
  <si>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</si>
  <si>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</si>
  <si>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</si>
  <si>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</si>
  <si>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</si>
  <si>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</si>
  <si>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</si>
  <si>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</si>
  <si>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</si>
  <si>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</si>
  <si>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</si>
  <si>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</si>
  <si>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</si>
  <si>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</si>
  <si>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</si>
  <si>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</si>
  <si>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</si>
  <si>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</si>
  <si>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</si>
  <si>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</si>
  <si>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</si>
  <si>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</si>
  <si>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</si>
  <si>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</si>
  <si>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</si>
  <si>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</si>
  <si>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</si>
  <si>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</si>
  <si>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</si>
  <si>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</si>
  <si>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</si>
  <si>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</si>
  <si>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</si>
  <si>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</si>
  <si>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</si>
  <si>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</si>
  <si>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</si>
  <si>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</si>
  <si>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</si>
  <si>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</si>
  <si>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</si>
  <si>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</si>
  <si>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</si>
  <si>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</si>
  <si>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</si>
  <si>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</si>
  <si>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</si>
  <si>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</si>
  <si>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</si>
  <si>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</si>
  <si>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</si>
  <si>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</si>
  <si>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</si>
  <si>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</si>
  <si>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</si>
  <si>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</si>
  <si>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</si>
  <si>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</si>
  <si>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</si>
  <si>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</si>
  <si>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</si>
  <si>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</si>
  <si>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</si>
  <si>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</si>
  <si>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</si>
  <si>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</si>
  <si>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</si>
  <si>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</si>
  <si>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</si>
  <si>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</si>
  <si>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</si>
  <si>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</si>
  <si>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</si>
  <si>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</si>
  <si>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</si>
  <si>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</si>
  <si>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</si>
  <si>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</si>
  <si>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</si>
  <si>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</si>
  <si>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</si>
  <si>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</si>
  <si>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</si>
  <si>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</si>
  <si>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</si>
  <si>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</si>
  <si>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</si>
  <si>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</si>
  <si>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</si>
  <si>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</si>
  <si>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</si>
  <si>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</si>
  <si>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</si>
  <si>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</si>
  <si>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</si>
  <si>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</si>
  <si>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</si>
  <si>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</si>
  <si>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</si>
  <si>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</si>
  <si>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</si>
  <si>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</si>
  <si>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</si>
  <si>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</si>
  <si>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</si>
  <si>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</si>
  <si>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</si>
  <si>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</si>
  <si>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</si>
  <si>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</si>
  <si>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</si>
  <si>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</si>
  <si>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</si>
  <si>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</si>
  <si>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</si>
  <si>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</si>
  <si>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</si>
  <si>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</si>
  <si>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</si>
  <si>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</si>
  <si>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</si>
  <si>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</si>
  <si>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</si>
  <si>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</si>
  <si>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</si>
  <si>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</si>
  <si>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</si>
  <si>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</si>
  <si>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</si>
  <si>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</si>
  <si>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</si>
  <si>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</si>
  <si>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</si>
  <si>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</si>
  <si>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</si>
  <si>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</si>
  <si>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</si>
  <si>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</si>
  <si>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</si>
  <si>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</si>
  <si>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</si>
  <si>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</si>
  <si>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</si>
  <si>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</si>
  <si>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</si>
  <si>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</si>
  <si>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</si>
  <si>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</si>
  <si>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</si>
  <si>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</si>
  <si>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</si>
  <si>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</si>
  <si>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</si>
  <si>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</si>
  <si>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</si>
  <si>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</si>
  <si>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</si>
  <si>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</si>
  <si>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</si>
  <si>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</si>
  <si>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</si>
  <si>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</si>
  <si>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</si>
  <si>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</si>
  <si>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</si>
  <si>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</si>
  <si>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</si>
  <si>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</si>
  <si>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</si>
  <si>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</si>
  <si>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</si>
  <si>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</si>
  <si>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</si>
  <si>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</si>
  <si>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</si>
  <si>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</si>
  <si>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</si>
  <si>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</si>
  <si>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</si>
  <si>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</si>
  <si>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</si>
  <si>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</si>
  <si>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</si>
  <si>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</si>
  <si>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</si>
  <si>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</si>
  <si>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</si>
  <si>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</si>
  <si>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</si>
  <si>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</si>
  <si>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</si>
  <si>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</si>
  <si>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</si>
  <si>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</si>
  <si>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</si>
  <si>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</si>
  <si>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</si>
  <si>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</si>
  <si>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</si>
  <si>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</si>
  <si>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</si>
  <si>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</si>
  <si>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</si>
  <si>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</si>
  <si>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</si>
  <si>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</si>
  <si>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</si>
  <si>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</si>
  <si>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</si>
  <si>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</si>
  <si>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</si>
  <si>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</si>
  <si>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</si>
  <si>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</si>
  <si>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</si>
  <si>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</si>
  <si>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</si>
  <si>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</si>
  <si>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</si>
  <si>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</si>
  <si>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</si>
  <si>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</si>
  <si>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</si>
  <si>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</si>
  <si>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</si>
  <si>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</si>
  <si>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</si>
  <si>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</si>
  <si>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</si>
  <si>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</si>
  <si>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</si>
  <si>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</si>
  <si>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</si>
  <si>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</si>
  <si>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</si>
  <si>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</si>
  <si>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</si>
  <si>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</si>
  <si>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</si>
  <si>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</si>
  <si>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</si>
  <si>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</si>
  <si>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</si>
  <si>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</si>
  <si>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</si>
  <si>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</si>
  <si>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</si>
  <si>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</si>
  <si>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</si>
  <si>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</si>
  <si>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</si>
  <si>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</si>
  <si>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</si>
  <si>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</si>
  <si>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</si>
  <si>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</si>
  <si>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</si>
  <si>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</si>
  <si>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</si>
  <si>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</si>
  <si>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</si>
  <si>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</si>
  <si>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</si>
  <si>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</si>
  <si>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</si>
  <si>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</si>
  <si>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</si>
  <si>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</si>
  <si>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</si>
  <si>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</si>
  <si>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</si>
  <si>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</si>
  <si>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</si>
  <si>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</si>
  <si>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</si>
  <si>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</si>
  <si>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</si>
  <si>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</si>
  <si>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</si>
  <si>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</si>
  <si>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</si>
  <si>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</si>
  <si>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</si>
  <si>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</si>
  <si>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</si>
  <si>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</si>
  <si>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</si>
  <si>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</si>
  <si>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</si>
  <si>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</si>
  <si>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</si>
  <si>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</si>
  <si>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</si>
  <si>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</si>
  <si>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</si>
  <si>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</si>
  <si>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</si>
  <si>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</si>
  <si>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</si>
  <si>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</si>
  <si>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</si>
  <si>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</si>
  <si>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</si>
  <si>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</si>
  <si>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</si>
  <si>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</si>
  <si>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</si>
  <si>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</si>
  <si>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</si>
  <si>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</si>
  <si>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</si>
  <si>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</si>
  <si>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</si>
  <si>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</si>
  <si>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</si>
  <si>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</si>
  <si>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</si>
  <si>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</si>
  <si>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</si>
  <si>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</si>
  <si>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</si>
  <si>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</si>
  <si>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</si>
  <si>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</si>
  <si>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</si>
  <si>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</si>
  <si>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</si>
  <si>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</si>
  <si>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</si>
  <si>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</si>
  <si>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</si>
  <si>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</si>
  <si>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</si>
  <si>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</si>
  <si>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</si>
  <si>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</si>
  <si>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</si>
  <si>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</si>
  <si>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</si>
  <si>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</si>
  <si>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</si>
  <si>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</si>
  <si>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</si>
  <si>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</si>
  <si>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</si>
  <si>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</si>
  <si>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</si>
  <si>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</si>
  <si>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</si>
  <si>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</si>
  <si>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</si>
  <si>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</si>
  <si>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</si>
  <si>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</si>
  <si>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</si>
  <si>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</si>
  <si>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</si>
  <si>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</si>
  <si>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</si>
  <si>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</si>
  <si>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</si>
  <si>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</si>
  <si>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</si>
  <si>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</si>
  <si>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</si>
  <si>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</si>
  <si>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</si>
  <si>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</si>
  <si>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</si>
  <si>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</si>
  <si>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</si>
  <si>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</si>
  <si>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</si>
  <si>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</si>
  <si>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</si>
  <si>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</si>
  <si>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</si>
  <si>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</si>
  <si>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</si>
  <si>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</si>
  <si>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</si>
  <si>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</si>
  <si>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</si>
  <si>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</si>
  <si>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</si>
  <si>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</si>
  <si>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</si>
  <si>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</si>
  <si>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</si>
  <si>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</si>
  <si>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</si>
  <si>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</si>
  <si>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</si>
  <si>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</si>
  <si>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</si>
  <si>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</si>
  <si>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</si>
  <si>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</si>
  <si>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</si>
  <si>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</si>
  <si>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</si>
  <si>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</si>
  <si>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</si>
  <si>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</si>
  <si>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</si>
  <si>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</si>
  <si>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</si>
  <si>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</si>
  <si>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</si>
  <si>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</si>
  <si>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</si>
  <si>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</si>
  <si>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</si>
  <si>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</si>
  <si>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</si>
  <si>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</si>
  <si>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</si>
  <si>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</si>
  <si>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</si>
  <si>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</si>
  <si>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</si>
  <si>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</si>
  <si>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</si>
  <si>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</si>
  <si>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</si>
  <si>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</si>
  <si>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</si>
  <si>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</si>
  <si>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</si>
  <si>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</si>
  <si>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</si>
  <si>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</si>
  <si>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</si>
  <si>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</si>
  <si>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</si>
  <si>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</si>
  <si>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</si>
  <si>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</si>
  <si>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</si>
  <si>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</si>
  <si>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</si>
  <si>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</si>
  <si>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</si>
  <si>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</si>
  <si>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</si>
  <si>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</si>
  <si>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</si>
  <si>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</si>
  <si>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</si>
  <si>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</si>
  <si>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</si>
  <si>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</si>
  <si>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</si>
  <si>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</si>
  <si>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</si>
  <si>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</si>
  <si>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</si>
  <si>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</si>
  <si>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</si>
  <si>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</si>
  <si>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</si>
  <si>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</si>
  <si>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</si>
  <si>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</si>
  <si>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</si>
  <si>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</si>
  <si>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</si>
  <si>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</si>
  <si>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</si>
  <si>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</si>
  <si>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</si>
  <si>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</si>
  <si>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</si>
  <si>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</si>
  <si>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</si>
  <si>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</si>
  <si>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</si>
  <si>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</si>
  <si>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</si>
  <si>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</si>
  <si>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</si>
  <si>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</si>
  <si>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</si>
  <si>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</si>
  <si>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</si>
  <si>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</si>
  <si>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</si>
  <si>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</si>
  <si>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</si>
  <si>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</si>
  <si>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</si>
  <si>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</si>
  <si>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</si>
  <si>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</si>
  <si>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</si>
  <si>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</si>
  <si>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</si>
  <si>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</si>
  <si>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</si>
  <si>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</si>
  <si>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</si>
  <si>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</si>
  <si>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</si>
  <si>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</si>
  <si>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</si>
  <si>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</si>
  <si>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</si>
  <si>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</si>
  <si>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</si>
  <si>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</si>
  <si>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</si>
  <si>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</si>
  <si>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</si>
  <si>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</si>
  <si>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</si>
  <si>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</si>
  <si>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</si>
  <si>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</si>
  <si>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</si>
  <si>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</si>
  <si>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</si>
  <si>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</si>
  <si>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</si>
  <si>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</si>
  <si>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</si>
  <si>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</si>
  <si>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</si>
  <si>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</si>
  <si>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</si>
  <si>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</si>
  <si>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</si>
  <si>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</si>
  <si>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</si>
  <si>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</si>
  <si>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</si>
  <si>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</si>
  <si>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</si>
  <si>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</si>
  <si>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</si>
  <si>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</si>
  <si>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</si>
  <si>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</si>
  <si>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</si>
  <si>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</si>
  <si>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</si>
  <si>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</si>
  <si>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</si>
  <si>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</si>
  <si>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</si>
  <si>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</si>
  <si>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</si>
  <si>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</si>
  <si>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</si>
  <si>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</si>
  <si>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</si>
  <si>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</si>
  <si>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</si>
  <si>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</si>
  <si>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</si>
  <si>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</si>
  <si>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</si>
  <si>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</si>
  <si>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</si>
  <si>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</si>
  <si>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</si>
  <si>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</si>
  <si>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</si>
  <si>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</si>
  <si>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</si>
  <si>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</si>
  <si>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</si>
  <si>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</si>
  <si>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</si>
  <si>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</si>
  <si>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</si>
  <si>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</si>
  <si>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</si>
  <si>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</si>
  <si>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</si>
  <si>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</si>
  <si>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</si>
  <si>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</si>
  <si>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</si>
  <si>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</si>
  <si>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</si>
  <si>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</si>
  <si>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</si>
  <si>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</si>
  <si>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</si>
  <si>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</si>
  <si>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</si>
  <si>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</si>
  <si>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</si>
  <si>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</si>
  <si>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</si>
  <si>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</si>
  <si>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</si>
  <si>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</si>
  <si>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</si>
  <si>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</si>
  <si>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</si>
  <si>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</si>
  <si>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</si>
  <si>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</si>
  <si>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</si>
  <si>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</si>
  <si>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</si>
  <si>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</si>
  <si>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</si>
  <si>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</si>
  <si>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</si>
  <si>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</si>
  <si>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</si>
  <si>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</si>
  <si>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</si>
  <si>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</si>
  <si>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</si>
  <si>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</si>
  <si>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</si>
  <si>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</si>
  <si>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</si>
  <si>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</si>
  <si>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</si>
  <si>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</si>
  <si>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</si>
  <si>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</si>
  <si>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</si>
  <si>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</si>
  <si>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</si>
  <si>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</si>
  <si>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</si>
  <si>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</si>
  <si>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</si>
  <si>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</si>
  <si>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</si>
  <si>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</si>
  <si>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</si>
  <si>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</si>
  <si>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</si>
  <si>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</si>
  <si>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</si>
  <si>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</si>
  <si>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</si>
  <si>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</si>
  <si>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</si>
  <si>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</si>
  <si>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</si>
  <si>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</si>
  <si>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</si>
  <si>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</si>
  <si>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</si>
  <si>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</si>
  <si>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</si>
  <si>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</si>
  <si>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</si>
  <si>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</si>
  <si>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</si>
  <si>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</si>
  <si>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</si>
  <si>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</si>
  <si>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</si>
  <si>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</si>
  <si>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</si>
  <si>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</si>
  <si>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</si>
  <si>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</si>
  <si>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</si>
  <si>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</si>
  <si>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</si>
  <si>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</si>
  <si>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</si>
  <si>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</si>
  <si>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</si>
  <si>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</si>
  <si>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</si>
  <si>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</si>
  <si>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</si>
  <si>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</si>
  <si>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</si>
  <si>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</si>
  <si>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</si>
  <si>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</si>
  <si>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</si>
  <si>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</si>
  <si>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</si>
  <si>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</si>
  <si>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</si>
  <si>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</si>
  <si>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</si>
  <si>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</si>
  <si>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</si>
  <si>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</si>
  <si>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</si>
  <si>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</si>
  <si>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</si>
  <si>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</si>
  <si>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</si>
  <si>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</si>
  <si>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</si>
  <si>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</si>
  <si>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</si>
  <si>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</si>
  <si>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</si>
  <si>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</si>
  <si>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</si>
  <si>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</si>
  <si>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</si>
  <si>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</si>
  <si>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</si>
  <si>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</si>
  <si>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</si>
  <si>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</si>
  <si>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</si>
  <si>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</si>
  <si>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</si>
  <si>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</si>
  <si>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</si>
  <si>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</si>
  <si>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</si>
  <si>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</si>
  <si>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</si>
  <si>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</si>
  <si>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</si>
  <si>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</si>
  <si>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</si>
  <si>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</si>
  <si>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</si>
  <si>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</si>
  <si>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</si>
  <si>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</si>
  <si>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</si>
  <si>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</si>
  <si>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</si>
  <si>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</si>
  <si>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</si>
  <si>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</si>
  <si>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</si>
  <si>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</si>
  <si>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</si>
  <si>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</si>
  <si>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</si>
  <si>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</si>
  <si>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</si>
  <si>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</si>
  <si>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</si>
  <si>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</si>
  <si>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</si>
  <si>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</si>
  <si>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</si>
  <si>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</si>
  <si>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</si>
  <si>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</si>
  <si>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</si>
  <si>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</si>
  <si>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</si>
  <si>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</si>
  <si>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</si>
  <si>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</si>
  <si>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</si>
  <si>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</si>
  <si>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</si>
  <si>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</si>
  <si>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</si>
  <si>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</si>
  <si>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</si>
  <si>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</si>
  <si>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</si>
  <si>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</si>
  <si>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</si>
  <si>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</si>
  <si>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</si>
  <si>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</si>
  <si>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</si>
  <si>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</si>
  <si>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</si>
  <si>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</si>
  <si>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</si>
  <si>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</si>
  <si>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</si>
  <si>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</si>
  <si>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</si>
  <si>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</si>
  <si>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</si>
  <si>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</si>
  <si>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</si>
  <si>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</si>
  <si>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</si>
  <si>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</si>
  <si>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</si>
  <si>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</si>
  <si>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</si>
  <si>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</si>
  <si>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</si>
  <si>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</si>
  <si>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</si>
  <si>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</si>
  <si>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</si>
  <si>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</si>
  <si>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</si>
  <si>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</si>
  <si>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</si>
  <si>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</si>
  <si>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</si>
  <si>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</si>
  <si>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</si>
  <si>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</si>
  <si>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</si>
  <si>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</si>
  <si>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</si>
  <si>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</si>
  <si>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</si>
  <si>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</si>
  <si>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</si>
  <si>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</si>
  <si>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</si>
  <si>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</si>
  <si>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</si>
  <si>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</si>
  <si>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</si>
  <si>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</si>
  <si>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</si>
  <si>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</si>
  <si>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</si>
  <si>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</si>
  <si>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</si>
  <si>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</si>
  <si>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</si>
  <si>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</si>
  <si>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</si>
  <si>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</si>
  <si>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</si>
  <si>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</si>
  <si>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</si>
  <si>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</si>
  <si>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</si>
  <si>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</si>
  <si>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</si>
  <si>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</si>
  <si>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</si>
  <si>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</si>
  <si>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</si>
  <si>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</si>
  <si>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</si>
  <si>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</si>
  <si>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</si>
  <si>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</si>
  <si>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</si>
  <si>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</si>
  <si>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</si>
  <si>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</si>
  <si>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</si>
  <si>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</si>
  <si>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</si>
  <si>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</si>
  <si>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</si>
  <si>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</si>
  <si>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</si>
  <si>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</si>
  <si>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</si>
  <si>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</si>
  <si>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</si>
  <si>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</si>
  <si>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</si>
  <si>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</si>
  <si>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</si>
  <si>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</si>
  <si>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</si>
  <si>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</si>
  <si>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</si>
  <si>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</si>
  <si>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</si>
  <si>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</si>
  <si>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</si>
  <si>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</si>
  <si>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</si>
  <si>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</si>
  <si>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</si>
  <si>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</si>
  <si>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</si>
  <si>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</si>
  <si>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</si>
  <si>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</si>
  <si>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</si>
  <si>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</si>
  <si>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</si>
  <si>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</si>
  <si>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</si>
  <si>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</si>
  <si>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</si>
  <si>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</si>
  <si>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</si>
  <si>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</si>
  <si>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</si>
  <si>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</si>
  <si>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</si>
  <si>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</si>
  <si>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</si>
  <si>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</si>
  <si>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</si>
  <si>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</si>
  <si>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</si>
  <si>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</si>
  <si>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</si>
  <si>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</si>
  <si>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</si>
  <si>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</si>
  <si>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</si>
  <si>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</si>
  <si>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</si>
  <si>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</si>
  <si>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</si>
  <si>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</si>
  <si>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</si>
  <si>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</si>
  <si>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</si>
  <si>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</si>
  <si>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</si>
  <si>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</si>
  <si>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</si>
  <si>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</si>
  <si>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</si>
  <si>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</si>
  <si>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</si>
  <si>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</si>
  <si>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</si>
  <si>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</si>
  <si>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</si>
  <si>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</si>
  <si>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</si>
  <si>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</si>
  <si>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</si>
  <si>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</si>
  <si>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</si>
  <si>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</si>
  <si>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</si>
  <si>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</si>
  <si>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</si>
  <si>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</si>
  <si>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</si>
  <si>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</si>
  <si>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</si>
  <si>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</si>
  <si>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</si>
  <si>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</si>
  <si>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</si>
  <si>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</si>
  <si>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</si>
  <si>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</si>
  <si>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</si>
  <si>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</si>
  <si>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</si>
  <si>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</si>
  <si>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</si>
  <si>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</si>
  <si>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</si>
  <si>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</si>
  <si>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</si>
  <si>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</si>
  <si>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</si>
  <si>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</si>
  <si>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</si>
  <si>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</si>
  <si>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</si>
  <si>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</si>
  <si>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</si>
  <si>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</si>
  <si>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</si>
  <si>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</si>
  <si>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</si>
  <si>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</si>
  <si>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</si>
  <si>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</si>
  <si>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</si>
  <si>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</si>
  <si>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</si>
  <si>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</si>
  <si>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</si>
  <si>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</si>
  <si>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</si>
  <si>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</si>
  <si>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</si>
  <si>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</si>
  <si>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</si>
  <si>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</si>
  <si>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</si>
  <si>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</si>
  <si>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</si>
  <si>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</si>
  <si>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</si>
  <si>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</si>
  <si>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</si>
  <si>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</si>
  <si>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</si>
  <si>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</si>
  <si>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</si>
  <si>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</si>
  <si>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</si>
  <si>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</si>
  <si>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</si>
  <si>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</si>
  <si>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</si>
  <si>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</si>
  <si>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</si>
  <si>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</si>
  <si>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</si>
  <si>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</si>
  <si>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</si>
  <si>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</si>
  <si>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</si>
  <si>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</si>
  <si>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</si>
  <si>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</si>
  <si>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</si>
  <si>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</si>
  <si>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</si>
  <si>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</si>
  <si>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</si>
  <si>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</si>
  <si>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</si>
  <si>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</si>
  <si>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</si>
  <si>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</si>
  <si>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</si>
  <si>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</si>
  <si>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</si>
  <si>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</si>
  <si>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</si>
  <si>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</si>
  <si>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</si>
  <si>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</si>
  <si>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</si>
  <si>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</si>
  <si>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</si>
  <si>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</si>
  <si>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</si>
  <si>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</si>
  <si>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</si>
  <si>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</si>
  <si>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</si>
  <si>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</si>
  <si>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</si>
  <si>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</si>
  <si>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</si>
  <si>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</si>
  <si>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</si>
  <si>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</si>
  <si>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</si>
  <si>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</si>
  <si>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</si>
  <si>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</si>
  <si>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</si>
  <si>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</si>
  <si>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</si>
  <si>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</si>
  <si>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</si>
  <si>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</si>
  <si>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</si>
  <si>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</si>
  <si>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</si>
  <si>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</si>
  <si>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</si>
  <si>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</si>
  <si>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</si>
  <si>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</si>
  <si>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</si>
  <si>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</si>
  <si>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</si>
  <si>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</si>
  <si>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</si>
  <si>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</si>
  <si>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</si>
  <si>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</si>
  <si>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</si>
  <si>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</si>
  <si>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</si>
  <si>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</si>
  <si>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</si>
  <si>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</si>
  <si>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</si>
  <si>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</si>
  <si>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</si>
  <si>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</si>
  <si>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</si>
  <si>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</si>
  <si>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</si>
  <si>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</si>
  <si>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</si>
  <si>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</si>
  <si>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</si>
  <si>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</si>
  <si>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</si>
  <si>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</si>
  <si>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</si>
  <si>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</si>
  <si>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</si>
  <si>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</si>
  <si>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</si>
  <si>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</si>
  <si>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</si>
  <si>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</si>
  <si>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</si>
  <si>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</si>
  <si>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</si>
  <si>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</si>
  <si>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</si>
  <si>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</si>
  <si>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</si>
  <si>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</si>
  <si>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</si>
  <si>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</si>
  <si>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</si>
  <si>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</si>
  <si>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</si>
  <si>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</si>
  <si>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</si>
  <si>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</si>
  <si>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</si>
  <si>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</si>
  <si>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</si>
  <si>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</si>
  <si>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</si>
  <si>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</si>
  <si>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</si>
  <si>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</si>
  <si>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</si>
  <si>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</si>
  <si>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</si>
  <si>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</si>
  <si>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</si>
  <si>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</si>
  <si>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</si>
  <si>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</si>
  <si>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</si>
  <si>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</si>
  <si>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</si>
  <si>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</si>
  <si>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</si>
  <si>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</si>
  <si>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</si>
  <si>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</si>
  <si>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</si>
  <si>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</si>
  <si>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</si>
  <si>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</si>
  <si>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</si>
  <si>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</si>
  <si>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</si>
  <si>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</si>
  <si>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</si>
  <si>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</si>
  <si>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</si>
  <si>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</si>
  <si>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</si>
  <si>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</si>
  <si>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</si>
  <si>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</si>
  <si>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</si>
  <si>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</si>
  <si>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</si>
  <si>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</si>
  <si>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</si>
  <si>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</si>
  <si>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</si>
  <si>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</si>
  <si>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</si>
  <si>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</si>
  <si>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</si>
  <si>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</si>
  <si>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</si>
  <si>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</si>
  <si>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</si>
  <si>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</si>
  <si>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</si>
  <si>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</si>
  <si>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</si>
  <si>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</si>
  <si>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</si>
  <si>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</si>
  <si>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</si>
  <si>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</si>
  <si>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</si>
  <si>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</si>
  <si>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</si>
  <si>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</si>
  <si>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</si>
  <si>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</si>
  <si>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</si>
  <si>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</si>
  <si>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</si>
  <si>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</si>
  <si>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</si>
  <si>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</si>
  <si>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</si>
  <si>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</si>
  <si>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</si>
  <si>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</si>
  <si>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</si>
  <si>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</si>
  <si>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</si>
  <si>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</si>
  <si>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</si>
  <si>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</si>
  <si>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</si>
  <si>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</si>
  <si>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</si>
  <si>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</si>
  <si>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</si>
  <si>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</si>
  <si>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</si>
  <si>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</si>
  <si>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</si>
  <si>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</si>
  <si>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</si>
  <si>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</si>
  <si>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</si>
  <si>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</si>
  <si>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</si>
  <si>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</si>
  <si>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</si>
  <si>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</si>
  <si>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</si>
  <si>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</si>
  <si>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</si>
  <si>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</si>
  <si>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</si>
  <si>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</si>
  <si>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</si>
  <si>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</si>
  <si>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</si>
  <si>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</si>
  <si>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</si>
  <si>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</si>
  <si>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</si>
  <si>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</si>
  <si>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</si>
  <si>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</si>
  <si>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</si>
  <si>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</si>
  <si>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</si>
  <si>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</si>
  <si>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</si>
  <si>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</si>
  <si>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</si>
  <si>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</si>
  <si>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</si>
  <si>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</si>
  <si>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</si>
  <si>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</si>
  <si>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</si>
  <si>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</si>
  <si>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</si>
  <si>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</si>
  <si>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</si>
  <si>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</si>
  <si>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</si>
  <si>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</si>
  <si>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</si>
  <si>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</si>
  <si>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</si>
  <si>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</si>
  <si>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</si>
  <si>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</si>
  <si>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</si>
  <si>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</si>
  <si>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</si>
  <si>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</si>
  <si>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</si>
  <si>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</si>
  <si>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</si>
  <si>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</si>
  <si>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</si>
  <si>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</si>
  <si>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</si>
  <si>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</si>
  <si>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</si>
  <si>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</si>
  <si>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</si>
  <si>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</si>
  <si>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</si>
  <si>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</si>
  <si>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</si>
  <si>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</si>
  <si>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</si>
  <si>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</si>
  <si>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</si>
  <si>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</si>
  <si>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</si>
  <si>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</si>
  <si>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</si>
  <si>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</si>
  <si>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</si>
  <si>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</si>
  <si>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</si>
  <si>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</si>
  <si>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</si>
  <si>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</si>
  <si>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</si>
  <si>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</si>
  <si>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</si>
  <si>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</si>
  <si>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</si>
  <si>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</si>
  <si>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</si>
  <si>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</si>
  <si>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</si>
  <si>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</si>
  <si>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</si>
  <si>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</si>
  <si>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</si>
  <si>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</si>
  <si>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</si>
  <si>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</si>
  <si>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</si>
  <si>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</si>
  <si>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</si>
  <si>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</si>
  <si>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</si>
  <si>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</si>
  <si>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</si>
  <si>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</si>
  <si>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</si>
  <si>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</si>
  <si>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</si>
  <si>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</si>
  <si>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</si>
  <si>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</si>
  <si>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</si>
  <si>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</si>
  <si>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</si>
  <si>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</si>
  <si>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</si>
  <si>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</si>
  <si>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</si>
  <si>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</si>
  <si>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</si>
  <si>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</si>
  <si>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</si>
  <si>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</si>
  <si>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</si>
  <si>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</si>
  <si>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</si>
  <si>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</si>
  <si>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</si>
  <si>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</si>
  <si>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</si>
  <si>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</si>
  <si>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</si>
  <si>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</si>
  <si>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</si>
  <si>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</si>
  <si>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</si>
  <si>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</si>
  <si>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</si>
  <si>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</si>
  <si>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</si>
  <si>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</si>
  <si>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</si>
  <si>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</si>
  <si>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</si>
  <si>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</si>
  <si>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</si>
  <si>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</si>
  <si>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</si>
  <si>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</si>
  <si>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</si>
  <si>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</si>
  <si>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</si>
  <si>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</si>
  <si>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</si>
  <si>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</si>
  <si>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</si>
  <si>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</si>
  <si>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</si>
  <si>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</si>
  <si>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</si>
  <si>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</si>
  <si>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</si>
  <si>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</si>
  <si>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</si>
  <si>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</si>
  <si>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</si>
  <si>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</si>
  <si>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</si>
  <si>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</si>
  <si>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</si>
  <si>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</si>
  <si>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</si>
  <si>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</si>
  <si>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</si>
  <si>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</si>
  <si>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</si>
  <si>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</si>
  <si>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</si>
  <si>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</si>
  <si>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</si>
  <si>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</si>
  <si>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</si>
  <si>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</si>
  <si>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</si>
  <si>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</si>
  <si>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</si>
  <si>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</si>
  <si>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</si>
  <si>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</si>
  <si>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</si>
  <si>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</si>
  <si>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</si>
  <si>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</si>
  <si>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</si>
  <si>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</si>
  <si>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</si>
  <si>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</si>
  <si>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</si>
  <si>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</si>
  <si>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</si>
  <si>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</si>
  <si>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</si>
  <si>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</si>
  <si>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</si>
  <si>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</si>
  <si>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</si>
  <si>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</si>
  <si>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</si>
  <si>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</si>
  <si>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</si>
  <si>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</si>
  <si>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</si>
  <si>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</si>
  <si>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</si>
  <si>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</si>
  <si>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</si>
  <si>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</si>
  <si>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</si>
  <si>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</si>
  <si>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</si>
  <si>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</si>
  <si>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</si>
  <si>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</si>
  <si>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</si>
  <si>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</si>
  <si>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</si>
  <si>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</si>
  <si>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</si>
  <si>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</si>
  <si>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</si>
  <si>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</si>
  <si>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</si>
  <si>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</si>
  <si>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</si>
  <si>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</si>
  <si>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</si>
  <si>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</si>
  <si>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</si>
  <si>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</si>
  <si>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</si>
  <si>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</si>
  <si>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</si>
  <si>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</si>
  <si>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</si>
  <si>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</si>
  <si>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</si>
  <si>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</si>
  <si>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</si>
  <si>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</si>
  <si>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</si>
  <si>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</si>
  <si>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</si>
  <si>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</si>
  <si>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</si>
  <si>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</si>
  <si>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</si>
  <si>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</si>
  <si>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</si>
  <si>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</si>
  <si>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</si>
  <si>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</si>
  <si>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</si>
  <si>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</si>
  <si>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</si>
  <si>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</si>
  <si>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</si>
  <si>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</si>
  <si>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</si>
  <si>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</si>
  <si>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</si>
  <si>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</si>
  <si>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</si>
  <si>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</si>
  <si>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</si>
  <si>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</si>
  <si>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</si>
  <si>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</si>
  <si>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</si>
  <si>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</si>
  <si>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</si>
  <si>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</si>
  <si>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</si>
  <si>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</si>
  <si>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</si>
  <si>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</si>
  <si>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</si>
  <si>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</si>
  <si>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</si>
  <si>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</si>
  <si>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</si>
  <si>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</si>
  <si>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</si>
  <si>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</si>
  <si>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</si>
  <si>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</si>
  <si>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</si>
  <si>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</si>
  <si>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</si>
  <si>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</si>
  <si>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</si>
  <si>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</si>
  <si>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</si>
  <si>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</si>
  <si>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</si>
  <si>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</si>
  <si>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</si>
  <si>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</si>
  <si>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</si>
  <si>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</si>
  <si>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</si>
  <si>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</si>
  <si>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</si>
  <si>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</si>
  <si>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</si>
  <si>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</si>
  <si>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</si>
  <si>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</si>
  <si>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</si>
  <si>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</si>
  <si>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</si>
  <si>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</si>
  <si>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</si>
  <si>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</si>
  <si>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</si>
  <si>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</si>
  <si>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</si>
  <si>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</si>
  <si>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</si>
  <si>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</si>
  <si>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</si>
  <si>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</si>
  <si>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</si>
  <si>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</si>
  <si>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</si>
  <si>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</si>
  <si>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</si>
  <si>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</si>
  <si>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</si>
  <si>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</si>
  <si>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</si>
  <si>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</si>
  <si>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</si>
  <si>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</si>
  <si>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</si>
  <si>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</si>
  <si>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</si>
  <si>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</si>
  <si>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</si>
  <si>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</si>
  <si>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</si>
  <si>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</si>
  <si>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</si>
  <si>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</si>
  <si>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</si>
  <si>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</si>
  <si>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</si>
  <si>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</si>
  <si>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</si>
  <si>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</si>
  <si>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</si>
  <si>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</si>
  <si>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</si>
  <si>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</si>
  <si>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</si>
  <si>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</si>
  <si>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</si>
  <si>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</si>
  <si>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</si>
  <si>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</si>
  <si>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</si>
  <si>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</si>
  <si>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</si>
  <si>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</si>
  <si>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</si>
  <si>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</si>
  <si>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</si>
  <si>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</si>
  <si>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</si>
  <si>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</si>
  <si>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</si>
  <si>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</si>
  <si>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</si>
  <si>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</si>
  <si>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</si>
  <si>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</si>
  <si>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</si>
  <si>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</si>
  <si>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</si>
  <si>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</si>
  <si>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</si>
  <si>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</si>
  <si>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</si>
  <si>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</si>
  <si>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</si>
  <si>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</si>
  <si>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</si>
  <si>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</si>
  <si>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</si>
  <si>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</si>
  <si>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</si>
  <si>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</si>
  <si>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</si>
  <si>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</si>
  <si>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</si>
  <si>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</si>
  <si>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</si>
  <si>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</si>
  <si>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</si>
  <si>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</si>
  <si>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</si>
  <si>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</si>
  <si>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</si>
  <si>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</si>
  <si>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</si>
  <si>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</si>
  <si>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</si>
  <si>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</si>
  <si>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</si>
  <si>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</si>
  <si>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</si>
  <si>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</si>
  <si>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</si>
  <si>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</si>
  <si>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</si>
  <si>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</si>
  <si>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</si>
  <si>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</si>
  <si>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</si>
  <si>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</si>
  <si>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</si>
  <si>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</si>
  <si>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</si>
  <si>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</si>
  <si>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</si>
  <si>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</si>
  <si>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</si>
  <si>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</si>
  <si>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</si>
  <si>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</si>
  <si>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</si>
  <si>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</si>
  <si>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</si>
  <si>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</si>
  <si>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</si>
  <si>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</si>
  <si>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</si>
  <si>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</si>
  <si>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</si>
  <si>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</si>
  <si>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</si>
  <si>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</si>
  <si>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</si>
  <si>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</si>
  <si>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</si>
  <si>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</si>
  <si>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</si>
  <si>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</si>
  <si>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</si>
  <si>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</si>
  <si>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</si>
  <si>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</si>
  <si>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</si>
  <si>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</si>
  <si>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</si>
  <si>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</si>
  <si>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</si>
  <si>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</si>
  <si>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</si>
  <si>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</si>
  <si>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</si>
  <si>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</si>
  <si>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</si>
  <si>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</si>
  <si>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</si>
  <si>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</si>
  <si>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</si>
  <si>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</si>
  <si>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</si>
  <si>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</si>
  <si>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</si>
  <si>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</si>
  <si>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</si>
  <si>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</si>
  <si>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</si>
  <si>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</si>
  <si>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</si>
  <si>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</si>
  <si>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</si>
  <si>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</si>
  <si>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</si>
  <si>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</si>
  <si>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</si>
  <si>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</si>
  <si>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</si>
  <si>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</si>
  <si>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</si>
  <si>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</si>
  <si>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</si>
  <si>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</si>
  <si>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</si>
  <si>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</si>
  <si>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</si>
  <si>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</si>
  <si>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</si>
  <si>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</si>
  <si>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</si>
  <si>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</si>
  <si>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</si>
  <si>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</si>
  <si>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</si>
  <si>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</si>
  <si>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</si>
  <si>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</si>
  <si>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</si>
  <si>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</si>
  <si>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</si>
  <si>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</si>
  <si>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</si>
  <si>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</si>
  <si>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</si>
  <si>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</si>
  <si>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</si>
  <si>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</si>
  <si>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</si>
  <si>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</si>
  <si>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</si>
  <si>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</si>
  <si>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</si>
  <si>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</si>
  <si>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</si>
  <si>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</si>
  <si>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</si>
  <si>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</si>
  <si>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</si>
  <si>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</si>
  <si>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</si>
  <si>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</si>
  <si>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</si>
  <si>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</si>
  <si>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</si>
  <si>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</si>
  <si>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</si>
  <si>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</si>
  <si>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</si>
  <si>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</si>
  <si>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</si>
  <si>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</si>
  <si>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</si>
  <si>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</si>
  <si>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</si>
  <si>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</si>
  <si>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</si>
  <si>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</si>
  <si>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</si>
  <si>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</si>
  <si>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</si>
  <si>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</si>
  <si>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</si>
  <si>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</si>
  <si>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</si>
  <si>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</si>
  <si>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</si>
  <si>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</si>
  <si>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</si>
  <si>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</si>
  <si>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</si>
  <si>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</si>
  <si>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</si>
  <si>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</si>
  <si>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</si>
  <si>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</si>
  <si>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</si>
  <si>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</si>
  <si>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</si>
  <si>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</si>
  <si>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</si>
  <si>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</si>
  <si>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</si>
  <si>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</si>
  <si>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</si>
  <si>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</si>
  <si>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</si>
  <si>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</si>
  <si>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</si>
  <si>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</si>
  <si>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</si>
  <si>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</si>
  <si>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</si>
  <si>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</si>
  <si>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</si>
  <si>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</si>
  <si>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</si>
  <si>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</si>
  <si>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</si>
  <si>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</si>
  <si>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</si>
  <si>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</si>
  <si>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</si>
  <si>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</si>
  <si>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</si>
  <si>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</si>
  <si>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</si>
  <si>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</si>
  <si>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</si>
  <si>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</si>
  <si>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</si>
  <si>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</si>
  <si>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</si>
  <si>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</si>
  <si>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</si>
  <si>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</si>
  <si>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</si>
  <si>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</si>
  <si>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</si>
  <si>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</si>
  <si>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</si>
  <si>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</si>
  <si>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</si>
  <si>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</si>
  <si>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</si>
  <si>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</si>
  <si>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</si>
  <si>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</si>
  <si>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</si>
  <si>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</si>
  <si>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</si>
  <si>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</si>
  <si>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</si>
  <si>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</si>
  <si>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</si>
  <si>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</si>
  <si>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</si>
  <si>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</si>
  <si>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</si>
  <si>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</si>
  <si>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</si>
  <si>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</si>
  <si>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</si>
  <si>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</si>
  <si>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</si>
  <si>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</si>
  <si>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</si>
  <si>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</si>
  <si>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</si>
  <si>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</si>
  <si>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</si>
  <si>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</si>
  <si>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</si>
  <si>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</si>
  <si>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</si>
  <si>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</si>
  <si>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</si>
  <si>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</si>
  <si>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</si>
  <si>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</si>
  <si>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</si>
  <si>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</si>
  <si>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</si>
  <si>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</si>
  <si>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</si>
  <si>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</si>
  <si>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</si>
  <si>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</si>
  <si>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</si>
  <si>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</si>
  <si>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</si>
  <si>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</si>
  <si>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</si>
  <si>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</si>
  <si>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</si>
  <si>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</si>
  <si>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</si>
  <si>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</si>
  <si>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</si>
  <si>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</si>
  <si>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</si>
  <si>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</si>
  <si>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</si>
  <si>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</si>
  <si>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</si>
  <si>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</si>
  <si>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</si>
  <si>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</si>
  <si>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</si>
  <si>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</si>
  <si>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</si>
  <si>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</si>
  <si>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</si>
  <si>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</si>
  <si>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</si>
  <si>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</si>
  <si>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</si>
  <si>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</si>
  <si>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</si>
  <si>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</si>
  <si>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</si>
  <si>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</si>
  <si>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</si>
  <si>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</si>
  <si>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</si>
  <si>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</si>
  <si>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</si>
  <si>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</si>
  <si>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</si>
  <si>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</si>
  <si>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</si>
  <si>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</si>
  <si>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</si>
  <si>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</si>
  <si>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</si>
  <si>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</si>
  <si>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</si>
  <si>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</si>
  <si>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</si>
  <si>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</si>
  <si>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</si>
  <si>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</si>
  <si>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</si>
  <si>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</si>
  <si>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</si>
  <si>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</si>
  <si>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</si>
  <si>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</si>
  <si>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</si>
  <si>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</si>
  <si>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</si>
  <si>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</si>
  <si>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</si>
  <si>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</si>
  <si>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</si>
  <si>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</si>
  <si>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</si>
  <si>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</si>
  <si>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</si>
  <si>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</si>
  <si>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</si>
  <si>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</si>
  <si>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</si>
  <si>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</si>
  <si>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</si>
  <si>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</si>
  <si>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</si>
  <si>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</si>
  <si>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</si>
  <si>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</si>
  <si>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</si>
  <si>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</si>
  <si>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</si>
  <si>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</si>
  <si>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</si>
  <si>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</si>
  <si>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</si>
  <si>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</si>
  <si>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</si>
  <si>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</si>
  <si>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</si>
  <si>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</si>
  <si>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</si>
  <si>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</si>
  <si>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</si>
  <si>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</si>
  <si>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</si>
  <si>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</si>
  <si>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</si>
  <si>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</si>
  <si>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</si>
  <si>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</si>
  <si>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</si>
  <si>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</si>
  <si>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</si>
  <si>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</si>
  <si>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</si>
  <si>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</si>
  <si>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</si>
  <si>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</si>
  <si>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</si>
  <si>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</si>
  <si>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</si>
  <si>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</si>
  <si>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</si>
  <si>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</si>
  <si>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</si>
  <si>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</si>
  <si>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</si>
  <si>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</si>
  <si>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</si>
  <si>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</si>
  <si>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</si>
  <si>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</si>
  <si>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</si>
  <si>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</si>
  <si>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</si>
  <si>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</si>
  <si>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</si>
  <si>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</si>
  <si>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</si>
  <si>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</si>
  <si>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</si>
  <si>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</si>
  <si>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</si>
  <si>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</si>
  <si>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</si>
  <si>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</si>
  <si>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</si>
  <si>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</si>
  <si>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</si>
  <si>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</si>
  <si>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</si>
  <si>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</si>
  <si>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</si>
  <si>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</si>
  <si>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</si>
  <si>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</si>
  <si>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</si>
  <si>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</si>
  <si>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</si>
  <si>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</si>
  <si>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</si>
  <si>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</si>
  <si>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</si>
  <si>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</si>
  <si>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</si>
  <si>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</si>
  <si>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</si>
  <si>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</si>
  <si>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</si>
  <si>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</si>
  <si>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</si>
  <si>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</si>
  <si>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</si>
  <si>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</si>
  <si>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</si>
  <si>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</si>
  <si>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</si>
  <si>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</si>
  <si>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</si>
  <si>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</si>
  <si>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</si>
  <si>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</si>
  <si>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</si>
  <si>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</si>
  <si>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</si>
  <si>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</si>
  <si>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</si>
  <si>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</si>
  <si>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</si>
  <si>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</si>
  <si>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</si>
  <si>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</si>
  <si>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</si>
  <si>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</si>
  <si>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</si>
  <si>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</si>
  <si>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</si>
  <si>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</si>
  <si>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</si>
  <si>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</si>
  <si>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</si>
  <si>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</si>
  <si>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</si>
  <si>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</si>
  <si>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</si>
  <si>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</si>
  <si>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</si>
  <si>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</si>
  <si>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</si>
  <si>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</si>
  <si>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</si>
  <si>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</si>
  <si>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</si>
  <si>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</si>
  <si>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</si>
  <si>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</si>
  <si>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</si>
  <si>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</si>
  <si>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</si>
  <si>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</si>
  <si>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</si>
  <si>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</si>
  <si>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</si>
  <si>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</si>
  <si>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</si>
  <si>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</si>
  <si>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</si>
  <si>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</si>
  <si>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</si>
  <si>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</si>
  <si>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</si>
  <si>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</si>
  <si>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</si>
  <si>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</si>
  <si>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</si>
  <si>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</si>
  <si>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</si>
  <si>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</si>
  <si>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</si>
  <si>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</si>
  <si>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</si>
  <si>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</si>
  <si>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</si>
  <si>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</si>
  <si>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</si>
  <si>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</si>
  <si>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</si>
  <si>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</si>
  <si>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</si>
  <si>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</si>
  <si>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</si>
  <si>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</si>
  <si>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</si>
  <si>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</si>
  <si>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</si>
  <si>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</si>
  <si>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</si>
  <si>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</si>
  <si>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</si>
  <si>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</si>
  <si>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</si>
  <si>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</si>
  <si>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</si>
  <si>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</si>
  <si>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</si>
  <si>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</si>
  <si>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</si>
  <si>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</si>
  <si>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</si>
  <si>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</si>
  <si>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</si>
  <si>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</si>
  <si>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</si>
  <si>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</si>
  <si>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</si>
  <si>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</si>
  <si>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</si>
  <si>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</si>
  <si>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</si>
  <si>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</si>
  <si>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</si>
  <si>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</si>
  <si>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</si>
  <si>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</si>
  <si>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</si>
  <si>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</si>
  <si>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</si>
  <si>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</si>
  <si>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</si>
  <si>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</si>
  <si>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</si>
  <si>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</si>
  <si>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</si>
  <si>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</si>
  <si>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</si>
  <si>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</si>
  <si>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</si>
  <si>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</si>
  <si>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</si>
  <si>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</si>
  <si>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</si>
  <si>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</si>
  <si>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</si>
  <si>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</si>
  <si>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</si>
  <si>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</si>
  <si>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</si>
  <si>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</si>
  <si>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</si>
  <si>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</si>
  <si>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</si>
  <si>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</si>
  <si>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</si>
  <si>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</si>
  <si>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</si>
  <si>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</si>
  <si>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</si>
  <si>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</si>
  <si>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</si>
  <si>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</si>
  <si>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</si>
  <si>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</si>
  <si>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</si>
  <si>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</si>
  <si>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</si>
  <si>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</si>
  <si>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</si>
  <si>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</si>
  <si>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</si>
  <si>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</si>
  <si>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</si>
  <si>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</si>
  <si>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</si>
  <si>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</si>
  <si>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</si>
  <si>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</si>
  <si>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</si>
  <si>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</si>
  <si>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</si>
  <si>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</si>
  <si>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</si>
  <si>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</si>
  <si>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</si>
  <si>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</si>
  <si>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</si>
  <si>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</si>
  <si>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</si>
  <si>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</si>
  <si>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</si>
  <si>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</si>
  <si>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</si>
  <si>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</si>
  <si>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</si>
  <si>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</si>
  <si>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</si>
  <si>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</si>
  <si>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</si>
  <si>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</si>
  <si>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</si>
  <si>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</si>
  <si>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</si>
  <si>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</si>
  <si>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</si>
  <si>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</si>
  <si>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</si>
  <si>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</si>
  <si>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</si>
  <si>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</si>
  <si>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</si>
  <si>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</si>
  <si>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</si>
  <si>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</si>
  <si>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</si>
  <si>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</si>
  <si>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</si>
  <si>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</si>
  <si>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</si>
  <si>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</si>
  <si>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</si>
  <si>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</si>
  <si>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</si>
  <si>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</si>
  <si>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</si>
  <si>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</si>
  <si>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</si>
  <si>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</si>
  <si>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</si>
  <si>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</si>
  <si>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</si>
  <si>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</si>
  <si>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</si>
  <si>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</si>
  <si>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</si>
  <si>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</si>
  <si>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</si>
  <si>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</si>
  <si>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</si>
  <si>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</si>
  <si>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</si>
  <si>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</si>
  <si>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</si>
  <si>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</si>
  <si>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</si>
  <si>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</si>
  <si>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</si>
  <si>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</si>
  <si>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</si>
  <si>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</si>
  <si>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</si>
  <si>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</si>
  <si>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</si>
  <si>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</si>
  <si>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</si>
  <si>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</si>
  <si>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</si>
  <si>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</si>
  <si>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</si>
  <si>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</si>
  <si>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</si>
  <si>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</si>
  <si>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</si>
  <si>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</si>
  <si>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</si>
  <si>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</si>
  <si>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</si>
  <si>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</si>
  <si>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</si>
  <si>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</si>
  <si>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</si>
  <si>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</si>
  <si>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</si>
  <si>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</si>
  <si>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</si>
  <si>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</si>
  <si>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</si>
  <si>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</si>
  <si>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</si>
  <si>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</si>
  <si>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</si>
  <si>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</si>
  <si>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</si>
  <si>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</si>
  <si>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</si>
  <si>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</si>
  <si>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</si>
  <si>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</si>
  <si>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</si>
  <si>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</si>
  <si>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</si>
  <si>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</si>
  <si>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</si>
  <si>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</si>
  <si>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</si>
  <si>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</si>
  <si>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</si>
  <si>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</si>
  <si>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</si>
  <si>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</si>
  <si>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</si>
  <si>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</si>
  <si>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</si>
  <si>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</si>
  <si>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</si>
  <si>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</si>
  <si>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</si>
  <si>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</si>
  <si>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</si>
  <si>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</si>
  <si>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</si>
  <si>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</si>
  <si>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</si>
  <si>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</si>
  <si>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</si>
  <si>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</si>
  <si>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</si>
  <si>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</si>
  <si>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</si>
  <si>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</si>
  <si>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</si>
  <si>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</si>
  <si>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</si>
  <si>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</si>
  <si>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</si>
  <si>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</si>
  <si>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</si>
  <si>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</si>
  <si>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</si>
  <si>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</si>
  <si>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</si>
  <si>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</si>
  <si>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</si>
  <si>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</si>
  <si>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</si>
  <si>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</si>
  <si>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</si>
  <si>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</si>
  <si>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</si>
  <si>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</si>
  <si>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</si>
  <si>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</si>
  <si>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</si>
  <si>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</si>
  <si>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</si>
  <si>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</si>
  <si>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</si>
  <si>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</si>
  <si>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</si>
  <si>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</si>
  <si>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</si>
  <si>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</si>
  <si>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</si>
  <si>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</si>
  <si>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</si>
  <si>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</si>
  <si>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</si>
  <si>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</si>
  <si>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</si>
  <si>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</si>
  <si>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</si>
  <si>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</si>
  <si>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</si>
  <si>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</si>
  <si>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</si>
  <si>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</si>
  <si>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</si>
  <si>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</si>
  <si>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</si>
  <si>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</si>
  <si>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</si>
  <si>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</si>
  <si>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</si>
  <si>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</si>
  <si>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</si>
  <si>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</si>
  <si>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</si>
  <si>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</si>
  <si>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</si>
  <si>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</si>
  <si>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</si>
  <si>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</si>
  <si>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</si>
  <si>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</si>
  <si>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</si>
  <si>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</si>
  <si>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</si>
  <si>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</si>
  <si>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</si>
  <si>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</si>
  <si>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</si>
  <si>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</si>
  <si>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</si>
  <si>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</si>
  <si>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</si>
  <si>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</si>
  <si>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</si>
  <si>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</si>
  <si>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</si>
  <si>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</si>
  <si>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</si>
  <si>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</si>
  <si>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</si>
  <si>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</si>
  <si>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</si>
  <si>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</si>
  <si>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</si>
  <si>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</si>
  <si>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</si>
  <si>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</si>
  <si>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</si>
  <si>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</si>
  <si>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</si>
  <si>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</si>
  <si>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</si>
  <si>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</si>
  <si>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</si>
  <si>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</si>
  <si>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</si>
  <si>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</si>
  <si>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</si>
  <si>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</si>
  <si>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</si>
  <si>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</si>
  <si>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</si>
  <si>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</si>
  <si>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</si>
  <si>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</si>
  <si>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</si>
  <si>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</si>
  <si>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</si>
  <si>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</si>
  <si>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</si>
  <si>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</si>
  <si>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</si>
  <si>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</si>
  <si>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</si>
  <si>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</si>
  <si>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</si>
  <si>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</si>
  <si>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</si>
  <si>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</si>
  <si>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</si>
  <si>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</si>
  <si>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</si>
  <si>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</si>
  <si>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</si>
  <si>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</si>
  <si>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</si>
  <si>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</si>
  <si>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</si>
  <si>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</si>
  <si>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</si>
  <si>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</si>
  <si>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</si>
  <si>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</si>
  <si>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</si>
  <si>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</si>
  <si>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</si>
  <si>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</si>
  <si>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</si>
  <si>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</si>
  <si>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</si>
  <si>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</si>
  <si>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</si>
  <si>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</si>
  <si>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</si>
  <si>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</si>
  <si>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</si>
  <si>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</si>
  <si>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</si>
  <si>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</si>
  <si>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</si>
  <si>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</si>
  <si>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</si>
  <si>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</si>
  <si>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</si>
  <si>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</si>
  <si>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</si>
  <si>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</si>
  <si>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</si>
  <si>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</si>
  <si>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</si>
  <si>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</si>
  <si>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</si>
  <si>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</si>
  <si>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</si>
  <si>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</si>
  <si>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</si>
  <si>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</si>
  <si>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</si>
  <si>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</si>
  <si>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</si>
  <si>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</si>
  <si>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</si>
  <si>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</si>
  <si>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</si>
  <si>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</si>
  <si>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</si>
  <si>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</si>
  <si>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</si>
  <si>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</si>
  <si>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</si>
  <si>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</si>
  <si>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</si>
  <si>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</si>
  <si>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</si>
  <si>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</si>
  <si>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</si>
  <si>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</si>
  <si>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</si>
  <si>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</si>
  <si>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</si>
  <si>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</si>
  <si>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</si>
  <si>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</si>
  <si>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</si>
  <si>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</si>
  <si>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</si>
  <si>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</si>
  <si>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</si>
  <si>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</si>
  <si>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</si>
  <si>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</si>
  <si>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</si>
  <si>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</si>
  <si>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</si>
  <si>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</si>
  <si>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</si>
  <si>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</si>
  <si>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</si>
  <si>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</si>
  <si>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</si>
  <si>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</si>
  <si>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</si>
  <si>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</si>
  <si>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</si>
  <si>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</si>
  <si>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</si>
  <si>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</si>
  <si>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</si>
  <si>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</si>
  <si>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</si>
  <si>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</si>
  <si>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</si>
  <si>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</si>
  <si>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</si>
  <si>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</si>
  <si>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</si>
  <si>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</si>
  <si>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</si>
  <si>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</si>
  <si>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</si>
  <si>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</si>
  <si>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</si>
  <si>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</si>
  <si>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</si>
  <si>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</si>
  <si>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</si>
  <si>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</si>
  <si>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</si>
  <si>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</si>
  <si>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</si>
  <si>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</si>
  <si>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</si>
  <si>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</si>
  <si>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</si>
  <si>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</si>
  <si>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</si>
  <si>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</si>
  <si>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</si>
  <si>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</si>
  <si>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</si>
  <si>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</si>
  <si>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</si>
  <si>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</si>
  <si>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</si>
  <si>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</si>
  <si>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</si>
  <si>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</si>
  <si>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</si>
  <si>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</si>
  <si>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</si>
  <si>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</si>
  <si>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</si>
  <si>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</si>
  <si>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</si>
  <si>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</si>
  <si>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</si>
  <si>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</si>
  <si>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</si>
  <si>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</si>
  <si>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</si>
  <si>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</si>
  <si>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</si>
  <si>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</si>
  <si>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</si>
  <si>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</si>
  <si>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</si>
  <si>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</si>
  <si>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</si>
  <si>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</si>
  <si>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</si>
  <si>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</si>
  <si>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</si>
  <si>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</si>
  <si>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</si>
  <si>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</si>
  <si>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</si>
  <si>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</si>
  <si>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</si>
  <si>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</si>
  <si>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</si>
  <si>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</si>
  <si>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</si>
  <si>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</si>
  <si>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</si>
  <si>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</si>
  <si>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</si>
  <si>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</si>
  <si>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</si>
  <si>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</si>
  <si>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</si>
  <si>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</si>
  <si>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</si>
  <si>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</si>
  <si>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</si>
  <si>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</si>
  <si>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</si>
  <si>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</si>
  <si>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</si>
  <si>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</si>
  <si>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</si>
  <si>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</si>
  <si>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</si>
  <si>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</si>
  <si>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</si>
  <si>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</si>
  <si>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</si>
  <si>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</si>
  <si>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</si>
  <si>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</si>
  <si>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</si>
  <si>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</si>
  <si>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</si>
  <si>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</si>
  <si>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</si>
  <si>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</si>
  <si>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</si>
  <si>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</si>
  <si>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</si>
  <si>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</si>
  <si>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</si>
  <si>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</si>
  <si>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</si>
  <si>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</si>
  <si>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</si>
  <si>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</si>
  <si>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</si>
  <si>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</si>
  <si>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</si>
  <si>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</si>
  <si>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</si>
  <si>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</si>
  <si>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</si>
  <si>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</si>
  <si>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</si>
  <si>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</si>
  <si>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</si>
  <si>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</si>
  <si>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</si>
  <si>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</si>
  <si>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</si>
  <si>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</si>
  <si>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</si>
  <si>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</si>
  <si>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</si>
  <si>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</si>
  <si>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</si>
  <si>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</si>
  <si>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</si>
  <si>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</si>
  <si>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</si>
  <si>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</si>
  <si>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</si>
  <si>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</si>
  <si>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</si>
  <si>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</si>
  <si>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</si>
  <si>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</si>
  <si>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</si>
  <si>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</si>
  <si>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</si>
  <si>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</si>
  <si>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</si>
  <si>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</si>
  <si>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</si>
  <si>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</si>
  <si>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</si>
  <si>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</si>
  <si>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</si>
  <si>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</si>
  <si>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</si>
  <si>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</si>
  <si>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</si>
  <si>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</si>
  <si>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</si>
  <si>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</si>
  <si>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</si>
  <si>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</si>
  <si>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</si>
  <si>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</si>
  <si>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</si>
  <si>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</si>
  <si>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</si>
  <si>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</si>
  <si>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</si>
  <si>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</si>
  <si>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</si>
  <si>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</si>
  <si>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</si>
  <si>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</si>
  <si>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</si>
  <si>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</si>
  <si>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</si>
  <si>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</si>
  <si>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</si>
  <si>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</si>
  <si>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</si>
  <si>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</si>
  <si>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</si>
  <si>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</si>
  <si>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</si>
  <si>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</si>
  <si>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</si>
  <si>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</si>
  <si>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</si>
  <si>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</si>
  <si>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</si>
  <si>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</si>
  <si>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</si>
  <si>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</si>
  <si>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</si>
  <si>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</si>
  <si>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</si>
  <si>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</si>
  <si>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</si>
  <si>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</si>
  <si>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</si>
  <si>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</si>
  <si>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</si>
  <si>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</si>
  <si>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</si>
  <si>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</si>
  <si>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</si>
  <si>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</si>
  <si>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</si>
  <si>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</si>
  <si>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</si>
  <si>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</si>
  <si>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</si>
  <si>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</si>
  <si>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</si>
  <si>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</si>
  <si>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</si>
  <si>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</si>
  <si>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</si>
  <si>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</si>
  <si>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</si>
  <si>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</si>
  <si>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</si>
  <si>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</si>
  <si>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</si>
  <si>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</si>
  <si>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</si>
  <si>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</si>
  <si>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</si>
  <si>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</si>
  <si>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</si>
  <si>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</si>
  <si>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</si>
  <si>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</si>
  <si>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</si>
  <si>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</si>
  <si>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</si>
  <si>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</si>
  <si>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</si>
  <si>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</si>
  <si>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</si>
  <si>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</si>
  <si>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</si>
  <si>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</si>
  <si>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</si>
  <si>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</si>
  <si>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</si>
  <si>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</si>
  <si>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</si>
  <si>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</si>
  <si>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</si>
  <si>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</si>
  <si>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</si>
  <si>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</si>
  <si>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</si>
  <si>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</si>
  <si>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</si>
  <si>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</si>
  <si>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</si>
  <si>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</si>
  <si>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</si>
  <si>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</si>
  <si>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</si>
  <si>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</si>
  <si>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</si>
  <si>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</si>
  <si>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</si>
  <si>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</si>
  <si>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</si>
  <si>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</si>
  <si>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</si>
  <si>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</si>
  <si>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</si>
  <si>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</si>
  <si>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</si>
  <si>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</si>
  <si>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</si>
  <si>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</si>
  <si>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</si>
  <si>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</si>
  <si>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</si>
  <si>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</si>
  <si>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</si>
  <si>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</si>
  <si>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</si>
  <si>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</si>
  <si>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</si>
  <si>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</si>
  <si>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</si>
  <si>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</si>
  <si>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</si>
  <si>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</si>
  <si>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</si>
  <si>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</si>
  <si>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</si>
  <si>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</si>
  <si>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</si>
  <si>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</si>
  <si>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</si>
  <si>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</si>
  <si>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</si>
  <si>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</si>
  <si>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</si>
  <si>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</si>
  <si>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</si>
  <si>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</si>
  <si>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</si>
  <si>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</si>
  <si>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</si>
  <si>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</si>
  <si>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</si>
  <si>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</si>
  <si>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</si>
  <si>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</si>
  <si>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</si>
  <si>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</si>
  <si>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</si>
  <si>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</si>
  <si>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</si>
  <si>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</si>
  <si>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</si>
  <si>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</si>
  <si>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</si>
  <si>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</si>
  <si>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</si>
  <si>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</si>
  <si>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</si>
  <si>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</si>
  <si>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</si>
  <si>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</si>
  <si>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</si>
  <si>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</si>
  <si>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</si>
  <si>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</si>
  <si>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</si>
  <si>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</si>
  <si>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</si>
  <si>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</si>
  <si>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</si>
  <si>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</si>
  <si>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</si>
  <si>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</si>
  <si>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</si>
  <si>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</si>
  <si>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</si>
  <si>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</si>
  <si>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</si>
  <si>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</si>
  <si>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</si>
  <si>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</si>
  <si>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</si>
  <si>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</si>
  <si>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</si>
  <si>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</si>
  <si>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</si>
  <si>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</si>
  <si>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</si>
  <si>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</si>
  <si>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</si>
  <si>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</si>
  <si>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</si>
  <si>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</si>
  <si>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</si>
  <si>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</si>
  <si>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</si>
  <si>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</si>
  <si>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</si>
  <si>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</si>
  <si>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</si>
  <si>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</si>
  <si>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</si>
  <si>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</si>
  <si>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</si>
  <si>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</si>
  <si>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</si>
  <si>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</si>
  <si>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</si>
  <si>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</si>
  <si>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</si>
  <si>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</si>
  <si>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</si>
  <si>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</si>
  <si>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</si>
  <si>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</si>
  <si>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</si>
  <si>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</si>
  <si>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</si>
  <si>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</si>
  <si>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</si>
  <si>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</si>
  <si>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</si>
  <si>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</si>
  <si>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</si>
  <si>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</si>
  <si>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</si>
  <si>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</si>
  <si>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</si>
  <si>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</si>
  <si>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</si>
  <si>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</si>
  <si>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</si>
  <si>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</si>
  <si>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</si>
  <si>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</si>
  <si>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</si>
  <si>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</si>
  <si>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</si>
  <si>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</si>
  <si>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</si>
  <si>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</si>
  <si>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</si>
  <si>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</si>
  <si>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</si>
  <si>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</si>
  <si>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</si>
  <si>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</si>
  <si>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</si>
  <si>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</si>
  <si>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</si>
  <si>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</si>
  <si>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</si>
  <si>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</si>
  <si>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</si>
  <si>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</si>
  <si>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</si>
  <si>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</si>
  <si>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</si>
  <si>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</si>
  <si>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</si>
  <si>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</si>
  <si>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</si>
  <si>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</si>
  <si>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</si>
  <si>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</si>
  <si>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</si>
  <si>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</si>
  <si>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</si>
  <si>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</si>
  <si>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</si>
  <si>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</si>
  <si>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</si>
  <si>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</si>
  <si>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</si>
  <si>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</si>
  <si>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</si>
  <si>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</si>
  <si>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</si>
  <si>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</si>
  <si>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</si>
  <si>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</si>
  <si>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</si>
  <si>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</si>
  <si>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</si>
  <si>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</si>
  <si>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</si>
  <si>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</si>
  <si>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</si>
  <si>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</si>
  <si>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</si>
  <si>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</si>
  <si>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</si>
  <si>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</si>
  <si>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</si>
  <si>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</si>
  <si>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</si>
  <si>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</si>
  <si>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</si>
  <si>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</si>
  <si>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</si>
  <si>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</si>
  <si>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</si>
  <si>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</si>
  <si>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</si>
  <si>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</si>
  <si>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</si>
  <si>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</si>
  <si>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</si>
  <si>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</si>
  <si>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</si>
  <si>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</si>
  <si>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</si>
  <si>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</si>
  <si>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</si>
  <si>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</si>
  <si>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</si>
  <si>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</si>
  <si>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</si>
  <si>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</si>
  <si>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</si>
  <si>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</si>
  <si>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</si>
  <si>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</si>
  <si>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</si>
  <si>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</si>
  <si>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</si>
  <si>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</si>
  <si>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</si>
  <si>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</si>
  <si>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</si>
  <si>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</si>
  <si>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</si>
  <si>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</si>
  <si>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</si>
  <si>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</si>
  <si>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</si>
  <si>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</si>
  <si>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</si>
  <si>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</si>
  <si>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</si>
  <si>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</si>
  <si>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</si>
  <si>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</si>
  <si>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</si>
  <si>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</si>
  <si>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</si>
  <si>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</si>
  <si>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</si>
  <si>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</si>
  <si>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</si>
  <si>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</si>
  <si>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</si>
  <si>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</si>
  <si>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</si>
  <si>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</si>
  <si>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</si>
  <si>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</si>
  <si>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</si>
  <si>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</si>
  <si>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</si>
  <si>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</si>
  <si>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</si>
  <si>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</si>
  <si>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</si>
  <si>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</si>
  <si>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</si>
  <si>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</si>
  <si>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</si>
  <si>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</si>
  <si>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</si>
  <si>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</si>
  <si>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</si>
  <si>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</si>
  <si>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</si>
  <si>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</si>
  <si>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</si>
  <si>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</si>
  <si>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</si>
  <si>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</si>
  <si>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</si>
  <si>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</si>
  <si>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</si>
  <si>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</si>
  <si>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</si>
  <si>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</si>
  <si>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</si>
  <si>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</si>
  <si>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</si>
  <si>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</si>
  <si>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</si>
  <si>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</si>
  <si>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</si>
  <si>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</si>
  <si>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</si>
  <si>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</si>
  <si>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</si>
  <si>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</si>
  <si>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</si>
  <si>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</si>
  <si>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</si>
  <si>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</si>
  <si>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</si>
  <si>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</si>
  <si>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</si>
  <si>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</si>
  <si>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</si>
  <si>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</si>
  <si>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</si>
  <si>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</si>
  <si>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</si>
  <si>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</si>
  <si>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</si>
  <si>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</si>
  <si>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</si>
  <si>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</si>
  <si>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</si>
  <si>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</si>
  <si>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</si>
  <si>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</si>
  <si>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</si>
  <si>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</si>
  <si>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</si>
  <si>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</si>
  <si>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</si>
  <si>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</si>
  <si>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</si>
  <si>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</si>
  <si>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</si>
  <si>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</si>
  <si>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</si>
  <si>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</si>
  <si>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</si>
  <si>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</si>
  <si>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</si>
  <si>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</si>
  <si>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</si>
  <si>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</si>
  <si>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</si>
  <si>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</si>
  <si>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</si>
  <si>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</si>
  <si>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</si>
  <si>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</si>
  <si>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</si>
  <si>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</si>
  <si>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</si>
  <si>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</si>
  <si>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</si>
  <si>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</si>
  <si>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</si>
  <si>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</si>
  <si>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</si>
  <si>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</si>
  <si>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</si>
  <si>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</si>
  <si>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</si>
  <si>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</si>
  <si>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</si>
  <si>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</si>
  <si>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</si>
  <si>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</si>
  <si>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</si>
  <si>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</si>
  <si>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</si>
  <si>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</si>
  <si>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</si>
  <si>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</si>
  <si>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</si>
  <si>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</si>
  <si>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</si>
  <si>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</si>
  <si>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</si>
  <si>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</si>
  <si>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</si>
  <si>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</si>
  <si>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</si>
  <si>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</si>
  <si>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</si>
  <si>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</si>
  <si>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</si>
  <si>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</si>
  <si>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</si>
  <si>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</si>
  <si>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</si>
  <si>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</si>
  <si>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</si>
  <si>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</si>
  <si>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</si>
  <si>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</si>
  <si>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</si>
  <si>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</si>
  <si>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</si>
  <si>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</si>
  <si>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</si>
  <si>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</si>
  <si>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</si>
  <si>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</si>
  <si>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</si>
  <si>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</si>
  <si>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</si>
  <si>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</si>
  <si>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</si>
  <si>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</si>
  <si>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</si>
  <si>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</si>
  <si>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</si>
  <si>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</si>
  <si>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</si>
  <si>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</si>
  <si>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</si>
  <si>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</si>
  <si>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</si>
  <si>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</si>
  <si>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</si>
  <si>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</si>
  <si>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</si>
  <si>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</si>
  <si>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</si>
  <si>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</si>
  <si>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</si>
  <si>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</si>
  <si>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</si>
  <si>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</si>
  <si>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</si>
  <si>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</si>
  <si>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</si>
  <si>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</si>
  <si>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</si>
  <si>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</si>
  <si>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</si>
  <si>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</si>
  <si>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</si>
  <si>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</si>
  <si>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</si>
  <si>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</si>
  <si>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</si>
  <si>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</si>
  <si>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</si>
  <si>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</si>
  <si>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</si>
  <si>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</si>
  <si>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</si>
  <si>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</si>
  <si>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</si>
  <si>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</si>
  <si>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</si>
  <si>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</si>
  <si>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</si>
  <si>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</si>
  <si>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</si>
  <si>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</si>
  <si>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</si>
  <si>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</si>
  <si>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</si>
  <si>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</si>
  <si>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</si>
  <si>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</si>
  <si>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</si>
  <si>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</si>
  <si>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</si>
  <si>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</si>
  <si>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</si>
  <si>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</si>
  <si>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</si>
  <si>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</si>
  <si>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</si>
  <si>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</si>
  <si>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</si>
  <si>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</si>
  <si>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</si>
  <si>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</si>
  <si>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</si>
  <si>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</si>
  <si>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</si>
  <si>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</si>
  <si>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</si>
  <si>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</si>
  <si>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</si>
  <si>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</si>
  <si>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</si>
  <si>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</si>
  <si>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</si>
  <si>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</si>
  <si>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</si>
  <si>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</si>
  <si>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</si>
  <si>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</si>
  <si>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</si>
  <si>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</si>
  <si>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</si>
  <si>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</si>
  <si>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</si>
  <si>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</si>
  <si>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</si>
  <si>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</si>
  <si>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</si>
  <si>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</si>
  <si>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</si>
  <si>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</si>
  <si>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</si>
  <si>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</si>
  <si>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</si>
  <si>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</si>
  <si>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</si>
  <si>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</si>
  <si>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</si>
  <si>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</si>
  <si>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</si>
  <si>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</si>
  <si>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</si>
  <si>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</si>
  <si>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</si>
  <si>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</si>
  <si>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</si>
  <si>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</si>
  <si>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</si>
  <si>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</si>
  <si>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</si>
  <si>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</si>
  <si>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</si>
  <si>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</si>
  <si>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</si>
  <si>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</si>
  <si>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</si>
  <si>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</si>
  <si>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</si>
  <si>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</si>
  <si>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</si>
  <si>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</si>
  <si>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</si>
  <si>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</si>
  <si>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</si>
  <si>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</si>
  <si>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</si>
  <si>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</si>
  <si>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</si>
  <si>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</si>
  <si>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</si>
  <si>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</si>
  <si>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</si>
  <si>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</si>
  <si>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</si>
  <si>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</si>
  <si>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</si>
  <si>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</si>
  <si>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</si>
  <si>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</si>
  <si>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</si>
  <si>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</si>
  <si>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</si>
  <si>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</si>
  <si>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</si>
  <si>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</si>
  <si>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</si>
  <si>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</si>
  <si>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</si>
  <si>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</si>
  <si>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</si>
  <si>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</si>
  <si>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</si>
  <si>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</si>
  <si>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</si>
  <si>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</si>
  <si>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</si>
  <si>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</si>
  <si>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</si>
  <si>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</si>
  <si>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</si>
  <si>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</si>
  <si>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</si>
  <si>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</si>
  <si>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</si>
  <si>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</si>
  <si>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</si>
  <si>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</si>
  <si>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</si>
  <si>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</si>
  <si>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</si>
  <si>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</si>
  <si>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</si>
  <si>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</si>
  <si>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</si>
  <si>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</si>
  <si>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</si>
  <si>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</si>
  <si>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</si>
  <si>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</si>
  <si>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</si>
  <si>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</si>
  <si>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</si>
  <si>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</si>
  <si>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</si>
  <si>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</si>
  <si>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</si>
  <si>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</si>
  <si>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</si>
  <si>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</si>
  <si>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</si>
  <si>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</si>
  <si>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</si>
  <si>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</si>
  <si>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</si>
  <si>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</si>
  <si>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</si>
  <si>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</si>
  <si>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</si>
  <si>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</si>
  <si>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</si>
  <si>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</si>
  <si>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</si>
  <si>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</si>
  <si>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</si>
  <si>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</si>
  <si>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</si>
  <si>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</si>
  <si>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</si>
  <si>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</si>
  <si>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</si>
  <si>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</si>
  <si>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</si>
  <si>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</si>
  <si>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</si>
  <si>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</si>
  <si>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</si>
  <si>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</si>
  <si>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</si>
  <si>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</si>
  <si>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</si>
  <si>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</si>
  <si>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</si>
  <si>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</si>
  <si>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</si>
  <si>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</si>
  <si>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</si>
  <si>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</si>
  <si>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</si>
  <si>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</si>
  <si>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</si>
  <si>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</si>
  <si>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</si>
  <si>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</si>
  <si>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</si>
  <si>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</si>
  <si>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</si>
  <si>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</si>
  <si>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</si>
  <si>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</si>
  <si>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</si>
  <si>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</si>
  <si>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</si>
  <si>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</si>
  <si>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</si>
  <si>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</si>
  <si>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</si>
  <si>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</si>
  <si>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</si>
  <si>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</si>
  <si>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</si>
  <si>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</si>
  <si>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</si>
  <si>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</si>
  <si>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</si>
  <si>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</si>
  <si>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</si>
  <si>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</si>
  <si>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</si>
  <si>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</si>
  <si>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</si>
  <si>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</si>
  <si>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</si>
  <si>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</si>
  <si>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</si>
  <si>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</si>
  <si>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</si>
  <si>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</si>
  <si>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</si>
  <si>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</si>
  <si>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</si>
  <si>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</si>
  <si>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</si>
  <si>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</si>
  <si>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</si>
  <si>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</si>
  <si>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</si>
  <si>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</si>
  <si>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</si>
  <si>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</si>
  <si>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</si>
  <si>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</si>
  <si>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</si>
  <si>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</si>
  <si>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</si>
  <si>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</si>
  <si>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</si>
  <si>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</si>
  <si>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</si>
  <si>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</si>
  <si>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</si>
  <si>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</si>
  <si>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</si>
  <si>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</si>
  <si>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</si>
  <si>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</si>
  <si>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</si>
  <si>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</si>
  <si>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</si>
  <si>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</si>
  <si>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</si>
  <si>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</si>
  <si>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</si>
  <si>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</si>
  <si>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</si>
  <si>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</si>
  <si>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</si>
  <si>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</si>
  <si>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</si>
  <si>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</si>
  <si>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</si>
  <si>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</si>
  <si>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</si>
  <si>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</si>
  <si>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</si>
  <si>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</si>
  <si>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</si>
  <si>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</si>
  <si>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</si>
  <si>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</si>
  <si>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</si>
  <si>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</si>
  <si>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</si>
  <si>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</si>
  <si>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</si>
  <si>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</si>
  <si>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</si>
  <si>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</si>
  <si>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</si>
  <si>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</si>
  <si>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</si>
  <si>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</si>
  <si>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</si>
  <si>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</si>
  <si>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</si>
  <si>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</si>
  <si>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</si>
  <si>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</si>
  <si>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</si>
  <si>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</si>
  <si>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</si>
  <si>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</si>
  <si>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</si>
  <si>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</si>
  <si>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</si>
  <si>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</si>
  <si>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</si>
  <si>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</si>
  <si>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</si>
  <si>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</si>
  <si>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</si>
  <si>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</si>
  <si>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</si>
  <si>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</si>
  <si>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</si>
  <si>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</si>
  <si>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</si>
  <si>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</si>
  <si>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</si>
  <si>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</si>
  <si>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</si>
  <si>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</si>
  <si>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</si>
  <si>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</si>
  <si>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</si>
  <si>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</si>
  <si>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</si>
  <si>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</si>
  <si>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</si>
  <si>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</si>
  <si>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</si>
  <si>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</si>
  <si>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</si>
  <si>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</si>
  <si>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</si>
  <si>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</si>
  <si>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</si>
  <si>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</si>
  <si>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</si>
  <si>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</si>
  <si>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</si>
  <si>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</si>
  <si>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</si>
  <si>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</si>
  <si>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</si>
  <si>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</si>
  <si>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</si>
  <si>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</si>
  <si>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</si>
  <si>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</si>
  <si>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</si>
  <si>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</si>
  <si>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</si>
  <si>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</si>
  <si>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</si>
  <si>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</si>
  <si>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</si>
  <si>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</si>
  <si>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</si>
  <si>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</si>
  <si>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</si>
  <si>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</si>
  <si>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</si>
  <si>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</si>
  <si>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</si>
  <si>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</si>
  <si>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</si>
  <si>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</si>
  <si>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</si>
  <si>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</si>
  <si>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</si>
  <si>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</si>
  <si>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</si>
  <si>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</si>
  <si>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</si>
  <si>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</si>
  <si>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</si>
  <si>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</si>
  <si>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</si>
  <si>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</si>
  <si>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</si>
  <si>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</si>
  <si>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</si>
  <si>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</si>
  <si>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</si>
  <si>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</si>
  <si>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</si>
  <si>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</si>
  <si>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</si>
  <si>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</si>
  <si>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</si>
  <si>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</si>
  <si>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</si>
  <si>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</si>
  <si>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</si>
  <si>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</si>
  <si>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</si>
  <si>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</si>
  <si>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</si>
  <si>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</si>
  <si>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</si>
  <si>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</si>
  <si>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</si>
  <si>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</si>
  <si>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</si>
  <si>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</si>
  <si>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</si>
  <si>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</si>
  <si>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</si>
  <si>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</si>
  <si>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</si>
  <si>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</si>
  <si>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</si>
  <si>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</si>
  <si>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</si>
  <si>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</si>
  <si>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</si>
  <si>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</si>
  <si>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</si>
  <si>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</si>
  <si>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</si>
  <si>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</si>
  <si>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</si>
  <si>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</si>
  <si>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</si>
  <si>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</si>
  <si>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</si>
  <si>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</si>
  <si>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</si>
  <si>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</si>
  <si>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</si>
  <si>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</si>
  <si>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</si>
  <si>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</si>
  <si>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</si>
  <si>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</si>
  <si>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</si>
  <si>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</si>
  <si>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</si>
  <si>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</si>
  <si>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</si>
  <si>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</si>
  <si>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</si>
  <si>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</si>
  <si>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</si>
  <si>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</si>
  <si>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</si>
  <si>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</si>
  <si>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</si>
  <si>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</si>
  <si>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</si>
  <si>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</si>
  <si>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</si>
  <si>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</si>
  <si>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</si>
  <si>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</si>
  <si>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</si>
  <si>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</si>
  <si>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</si>
  <si>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</si>
  <si>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</si>
  <si>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</si>
  <si>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</si>
  <si>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</si>
  <si>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</si>
  <si>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</si>
  <si>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</si>
  <si>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</si>
  <si>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</si>
  <si>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</si>
  <si>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</si>
  <si>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</si>
  <si>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</si>
  <si>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</si>
  <si>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</si>
  <si>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</si>
  <si>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</si>
  <si>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</si>
  <si>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</si>
  <si>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</si>
  <si>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</si>
  <si>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</si>
  <si>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</si>
  <si>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</si>
  <si>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</si>
  <si>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</si>
  <si>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</si>
  <si>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</si>
  <si>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</si>
  <si>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</si>
  <si>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</si>
  <si>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</si>
  <si>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</si>
  <si>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</si>
  <si>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</si>
  <si>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</si>
  <si>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</si>
  <si>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</si>
  <si>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</si>
  <si>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</si>
  <si>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</si>
  <si>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</si>
  <si>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</si>
  <si>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</si>
  <si>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</si>
  <si>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</si>
  <si>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</si>
  <si>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</si>
  <si>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</si>
  <si>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</si>
  <si>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</si>
  <si>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</si>
  <si>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</si>
  <si>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</si>
  <si>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</si>
  <si>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</si>
  <si>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</si>
  <si>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</si>
  <si>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</si>
  <si>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</si>
  <si>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</si>
  <si>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</si>
  <si>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</si>
  <si>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</si>
  <si>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</si>
  <si>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</si>
  <si>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</si>
  <si>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</si>
  <si>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</si>
  <si>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</si>
  <si>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</si>
  <si>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</si>
  <si>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</si>
  <si>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</si>
  <si>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</si>
  <si>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</si>
  <si>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</si>
  <si>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</si>
  <si>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</si>
  <si>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</si>
  <si>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</si>
  <si>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</si>
  <si>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</si>
  <si>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</si>
  <si>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</si>
  <si>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</si>
  <si>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</si>
  <si>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</si>
  <si>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</si>
  <si>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</si>
  <si>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</si>
  <si>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</si>
  <si>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</si>
  <si>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</si>
  <si>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</si>
  <si>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</si>
  <si>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</si>
  <si>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</si>
  <si>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</si>
  <si>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</si>
  <si>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</si>
  <si>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</si>
  <si>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</si>
  <si>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</si>
  <si>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</si>
  <si>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</si>
  <si>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</si>
  <si>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</si>
  <si>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</si>
  <si>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</si>
  <si>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</si>
  <si>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</si>
  <si>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</si>
  <si>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</si>
  <si>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</si>
  <si>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</si>
  <si>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</si>
  <si>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</si>
  <si>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</si>
  <si>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</si>
  <si>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</si>
  <si>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</si>
  <si>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</si>
  <si>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</si>
  <si>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</si>
  <si>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</si>
  <si>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</si>
  <si>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</si>
  <si>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</si>
  <si>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</si>
  <si>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</si>
  <si>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</si>
  <si>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</si>
  <si>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</si>
  <si>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</si>
  <si>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</si>
  <si>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</si>
  <si>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</si>
  <si>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</si>
  <si>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</si>
  <si>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</si>
  <si>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</si>
  <si>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</si>
  <si>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</si>
  <si>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</si>
  <si>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</si>
  <si>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</si>
  <si>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</si>
  <si>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</si>
  <si>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</si>
  <si>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</si>
  <si>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</si>
  <si>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</si>
  <si>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</si>
  <si>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</si>
  <si>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</si>
  <si>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</si>
  <si>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</si>
  <si>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</si>
  <si>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</si>
  <si>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</si>
  <si>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</si>
  <si>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</si>
  <si>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</si>
  <si>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</si>
  <si>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</si>
  <si>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</si>
  <si>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</si>
  <si>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</si>
  <si>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</si>
  <si>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</si>
  <si>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</si>
  <si>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</si>
  <si>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</si>
  <si>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</si>
  <si>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</si>
  <si>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</si>
  <si>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</si>
  <si>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</si>
  <si>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</si>
  <si>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</si>
  <si>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</si>
  <si>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</si>
  <si>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</si>
  <si>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</si>
  <si>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</si>
  <si>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</si>
  <si>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</si>
  <si>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</si>
  <si>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</si>
  <si>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</si>
  <si>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</si>
  <si>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</si>
  <si>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</si>
  <si>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</si>
  <si>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</si>
  <si>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</si>
  <si>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</si>
  <si>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</si>
  <si>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</si>
  <si>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</si>
  <si>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</si>
  <si>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</si>
  <si>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</si>
  <si>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</si>
  <si>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</si>
  <si>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</si>
  <si>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</si>
  <si>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</si>
  <si>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</si>
  <si>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</si>
  <si>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</si>
  <si>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</si>
  <si>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</si>
  <si>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</si>
  <si>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</si>
  <si>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</si>
  <si>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</si>
  <si>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</si>
  <si>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</si>
  <si>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</si>
  <si>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</si>
  <si>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</si>
  <si>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</si>
  <si>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</si>
  <si>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</si>
  <si>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</si>
  <si>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</si>
  <si>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</si>
  <si>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</si>
  <si>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</si>
  <si>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</si>
  <si>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</si>
  <si>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</si>
  <si>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</si>
  <si>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</si>
  <si>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</si>
  <si>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</si>
  <si>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</si>
  <si>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</si>
  <si>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</si>
  <si>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</si>
  <si>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</si>
  <si>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</si>
  <si>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</si>
  <si>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</si>
  <si>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</si>
  <si>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</si>
  <si>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</si>
  <si>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</si>
  <si>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</si>
  <si>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</si>
  <si>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</si>
  <si>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</si>
  <si>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</si>
  <si>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</si>
  <si>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</si>
  <si>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</si>
  <si>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</si>
  <si>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</si>
  <si>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</si>
  <si>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</si>
  <si>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</si>
  <si>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</si>
  <si>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</si>
  <si>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</si>
  <si>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</si>
  <si>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</si>
  <si>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</si>
  <si>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</si>
  <si>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</si>
  <si>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</si>
  <si>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</si>
  <si>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</si>
  <si>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</si>
  <si>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</si>
  <si>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</si>
  <si>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</si>
  <si>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</si>
  <si>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</si>
  <si>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</si>
  <si>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</si>
  <si>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</si>
  <si>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</si>
  <si>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</si>
  <si>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</si>
  <si>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</si>
  <si>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</si>
  <si>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</si>
  <si>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</si>
  <si>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</si>
  <si>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</si>
  <si>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</si>
  <si>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</si>
  <si>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</si>
  <si>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</si>
  <si>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</si>
  <si>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</si>
  <si>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</si>
  <si>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</si>
  <si>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</si>
  <si>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</si>
  <si>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</si>
  <si>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</si>
  <si>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</si>
  <si>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</si>
  <si>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</si>
  <si>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</si>
  <si>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</si>
  <si>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</si>
  <si>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</si>
  <si>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</si>
  <si>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</si>
  <si>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</si>
  <si>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</si>
  <si>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</si>
  <si>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</si>
  <si>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</si>
  <si>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</si>
  <si>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</si>
  <si>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</si>
  <si>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</si>
  <si>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</si>
  <si>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</si>
  <si>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</si>
  <si>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</si>
  <si>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</si>
  <si>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</si>
  <si>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</si>
  <si>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</si>
  <si>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</si>
  <si>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</si>
  <si>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</si>
  <si>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</si>
  <si>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</si>
  <si>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</si>
  <si>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</si>
  <si>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</si>
  <si>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</si>
  <si>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</si>
  <si>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</si>
  <si>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</si>
  <si>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</si>
  <si>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</si>
  <si>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</si>
  <si>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</si>
  <si>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</si>
  <si>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</si>
  <si>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</si>
  <si>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</si>
  <si>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</si>
  <si>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</si>
  <si>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</si>
  <si>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</si>
  <si>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</si>
  <si>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</si>
  <si>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</si>
  <si>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</si>
  <si>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</si>
  <si>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</si>
  <si>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</si>
  <si>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</si>
  <si>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</si>
  <si>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</si>
  <si>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</si>
  <si>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</si>
  <si>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</si>
  <si>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</si>
  <si>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</si>
  <si>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</si>
  <si>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</si>
  <si>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</si>
  <si>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</si>
  <si>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</si>
  <si>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</si>
  <si>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</si>
  <si>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</si>
  <si>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</si>
  <si>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</si>
  <si>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</si>
  <si>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</si>
  <si>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</si>
  <si>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</si>
  <si>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</si>
  <si>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</si>
  <si>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</si>
  <si>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</si>
  <si>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</si>
  <si>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</si>
  <si>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</si>
  <si>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</si>
  <si>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</si>
  <si>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</si>
  <si>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</si>
  <si>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</si>
  <si>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</si>
  <si>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</si>
  <si>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</si>
  <si>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</si>
  <si>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</si>
  <si>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</si>
  <si>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</si>
  <si>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</si>
  <si>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</si>
  <si>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</si>
  <si>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</si>
  <si>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</si>
  <si>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</si>
  <si>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</si>
  <si>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</si>
  <si>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</si>
  <si>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</si>
  <si>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</si>
  <si>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</si>
  <si>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</si>
  <si>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</si>
  <si>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</si>
  <si>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</si>
  <si>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</si>
  <si>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</si>
  <si>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</si>
  <si>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</si>
  <si>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</si>
  <si>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</si>
  <si>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</si>
  <si>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</si>
  <si>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</si>
  <si>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</si>
  <si>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</si>
  <si>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</si>
  <si>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</si>
  <si>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</si>
  <si>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</si>
  <si>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</si>
  <si>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</si>
  <si>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</si>
  <si>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</si>
  <si>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</si>
  <si>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</si>
  <si>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</si>
  <si>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</si>
  <si>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</si>
  <si>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</si>
  <si>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</si>
  <si>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</si>
  <si>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</si>
  <si>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</si>
  <si>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</si>
  <si>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</si>
  <si>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</si>
  <si>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</si>
  <si>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</si>
  <si>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</si>
  <si>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</si>
  <si>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</si>
  <si>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</si>
  <si>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</si>
  <si>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</si>
  <si>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</si>
  <si>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</si>
  <si>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</si>
  <si>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</si>
  <si>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</si>
  <si>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</si>
  <si>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</si>
  <si>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</si>
  <si>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</si>
  <si>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</si>
  <si>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</si>
  <si>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</si>
  <si>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</si>
  <si>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</si>
  <si>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</si>
  <si>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</si>
  <si>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</si>
  <si>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</si>
  <si>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</si>
  <si>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</si>
  <si>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</si>
  <si>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</si>
  <si>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</si>
  <si>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</si>
  <si>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</si>
  <si>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</si>
  <si>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</si>
  <si>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</si>
  <si>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</si>
  <si>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</si>
  <si>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</si>
  <si>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</si>
  <si>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</si>
  <si>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</si>
  <si>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</si>
  <si>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</si>
  <si>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</si>
  <si>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</si>
  <si>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</si>
  <si>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</si>
  <si>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</si>
  <si>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</si>
  <si>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</si>
  <si>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</si>
  <si>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</si>
  <si>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</si>
  <si>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</si>
  <si>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</si>
  <si>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</si>
  <si>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</si>
  <si>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</si>
  <si>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</si>
  <si>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</si>
  <si>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</si>
  <si>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</si>
  <si>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</si>
  <si>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</si>
  <si>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</si>
  <si>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</si>
  <si>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</si>
  <si>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</si>
  <si>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</si>
  <si>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</si>
  <si>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</si>
  <si>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</si>
  <si>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</si>
  <si>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</si>
  <si>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</si>
  <si>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</si>
  <si>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</si>
  <si>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</si>
  <si>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</si>
  <si>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</si>
  <si>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</si>
  <si>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</si>
  <si>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</si>
  <si>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</si>
  <si>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</si>
  <si>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</si>
  <si>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</si>
  <si>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</si>
  <si>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</si>
  <si>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</si>
  <si>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</si>
  <si>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</si>
  <si>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</si>
  <si>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</si>
  <si>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</si>
  <si>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</si>
  <si>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</si>
  <si>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</si>
  <si>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</si>
  <si>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</si>
  <si>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</si>
  <si>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</si>
  <si>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</si>
  <si>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</si>
  <si>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</si>
  <si>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</si>
  <si>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</si>
  <si>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</si>
  <si>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</si>
  <si>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</si>
  <si>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</si>
  <si>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</si>
  <si>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</si>
  <si>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</si>
  <si>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</si>
  <si>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</si>
  <si>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</si>
  <si>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</si>
  <si>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</si>
  <si>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</si>
  <si>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</si>
  <si>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</si>
  <si>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</si>
  <si>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</si>
  <si>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</si>
  <si>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</si>
  <si>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</si>
  <si>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</si>
  <si>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</si>
  <si>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</si>
  <si>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</si>
  <si>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</si>
  <si>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</si>
  <si>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</si>
  <si>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</si>
  <si>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</si>
  <si>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</si>
  <si>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</si>
  <si>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</si>
  <si>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</si>
  <si>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</si>
  <si>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</si>
  <si>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</si>
  <si>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</si>
  <si>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</si>
  <si>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</si>
  <si>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</si>
  <si>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</si>
  <si>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</si>
  <si>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</si>
  <si>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</si>
  <si>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</si>
  <si>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</si>
  <si>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</si>
  <si>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</si>
  <si>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</si>
  <si>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</si>
  <si>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</si>
  <si>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</si>
  <si>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</si>
  <si>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</si>
  <si>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</si>
  <si>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</si>
  <si>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</si>
  <si>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</si>
  <si>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</si>
  <si>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</si>
  <si>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</si>
  <si>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</si>
  <si>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</si>
  <si>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</si>
  <si>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</si>
  <si>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</si>
  <si>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</si>
  <si>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</si>
  <si>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</si>
  <si>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</si>
  <si>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</si>
  <si>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</si>
  <si>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</si>
  <si>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</si>
  <si>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</si>
  <si>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</si>
  <si>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</si>
  <si>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</si>
  <si>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</si>
  <si>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</si>
  <si>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</si>
  <si>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</si>
  <si>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</si>
  <si>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</si>
  <si>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</si>
  <si>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</si>
  <si>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</si>
  <si>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</si>
  <si>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</si>
  <si>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</si>
  <si>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</si>
  <si>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</si>
  <si>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</si>
  <si>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</si>
  <si>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</si>
  <si>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</si>
  <si>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</si>
  <si>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</si>
  <si>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</si>
  <si>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</si>
  <si>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</si>
  <si>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</si>
  <si>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</si>
  <si>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</si>
  <si>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</si>
  <si>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</si>
  <si>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</si>
  <si>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</si>
  <si>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</si>
  <si>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</si>
  <si>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</si>
  <si>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</si>
  <si>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</si>
  <si>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</si>
  <si>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</si>
  <si>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</si>
  <si>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</si>
  <si>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</si>
  <si>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</si>
  <si>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</si>
  <si>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</si>
  <si>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</si>
  <si>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</si>
  <si>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</si>
  <si>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</si>
  <si>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</si>
  <si>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</si>
  <si>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</si>
  <si>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</si>
  <si>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</si>
  <si>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</si>
  <si>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</si>
  <si>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</si>
  <si>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</si>
  <si>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</si>
  <si>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</si>
  <si>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</si>
  <si>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</si>
  <si>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</si>
  <si>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</si>
  <si>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</si>
  <si>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</si>
  <si>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</si>
  <si>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</si>
  <si>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</si>
  <si>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</si>
  <si>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</si>
  <si>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</si>
  <si>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</si>
  <si>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</si>
  <si>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</si>
  <si>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</si>
  <si>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</si>
  <si>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</si>
  <si>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</si>
  <si>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</si>
  <si>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</si>
  <si>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</si>
  <si>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</si>
  <si>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</si>
  <si>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</si>
  <si>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</si>
  <si>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</si>
  <si>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</si>
  <si>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</si>
  <si>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</si>
  <si>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</si>
  <si>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</si>
  <si>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</si>
  <si>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</si>
  <si>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</si>
  <si>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</si>
  <si>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</si>
  <si>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</si>
  <si>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</si>
  <si>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</si>
  <si>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</si>
  <si>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</si>
  <si>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</si>
  <si>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</si>
  <si>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</si>
  <si>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</si>
  <si>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</si>
  <si>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</si>
  <si>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</si>
  <si>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</si>
  <si>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</si>
  <si>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</si>
  <si>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</si>
  <si>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</si>
  <si>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</si>
  <si>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</si>
  <si>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</si>
  <si>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</si>
  <si>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</si>
  <si>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</si>
  <si>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</si>
  <si>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</si>
  <si>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</si>
  <si>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</si>
  <si>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</si>
  <si>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</si>
  <si>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</si>
  <si>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</si>
  <si>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</si>
  <si>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</si>
  <si>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</si>
  <si>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</si>
  <si>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</si>
  <si>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</si>
  <si>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</si>
  <si>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</si>
  <si>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</si>
  <si>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</si>
  <si>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</si>
  <si>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</si>
  <si>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</si>
  <si>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</si>
  <si>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</si>
  <si>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</si>
  <si>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</si>
  <si>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</si>
  <si>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</si>
  <si>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</si>
  <si>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</si>
  <si>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</si>
  <si>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</si>
  <si>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</si>
  <si>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</si>
  <si>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</si>
  <si>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</si>
  <si>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</si>
  <si>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</si>
  <si>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</si>
  <si>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</si>
  <si>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</si>
  <si>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</si>
  <si>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</si>
  <si>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</si>
  <si>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</si>
  <si>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</si>
  <si>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</si>
  <si>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</si>
  <si>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</si>
  <si>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</si>
  <si>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</si>
  <si>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</si>
  <si>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</si>
  <si>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</si>
  <si>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</si>
  <si>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</si>
  <si>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</si>
  <si>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</si>
  <si>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</si>
  <si>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</si>
  <si>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</si>
  <si>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</si>
  <si>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</si>
  <si>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</si>
  <si>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</si>
  <si>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</si>
  <si>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</si>
  <si>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</si>
  <si>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</si>
  <si>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</si>
  <si>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</si>
  <si>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</si>
  <si>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</si>
  <si>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</si>
  <si>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</si>
  <si>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</si>
  <si>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</si>
  <si>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</si>
  <si>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</si>
  <si>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</si>
  <si>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</si>
  <si>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</si>
  <si>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</si>
  <si>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</si>
  <si>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</si>
  <si>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</si>
  <si>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</si>
  <si>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</si>
  <si>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</si>
  <si>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</si>
  <si>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</si>
  <si>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</si>
  <si>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</si>
  <si>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</si>
  <si>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</si>
  <si>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</si>
  <si>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</si>
  <si>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</si>
  <si>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</si>
  <si>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</si>
  <si>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</si>
  <si>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</si>
  <si>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</si>
  <si>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</si>
  <si>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</si>
  <si>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</si>
  <si>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</si>
  <si>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</si>
  <si>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</si>
  <si>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</si>
  <si>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</si>
  <si>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</si>
  <si>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</si>
  <si>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</si>
  <si>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</si>
  <si>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</si>
  <si>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</si>
  <si>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</si>
  <si>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</si>
  <si>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</si>
  <si>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</si>
  <si>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</si>
  <si>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</si>
  <si>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</si>
  <si>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</si>
  <si>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</si>
  <si>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</si>
  <si>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</si>
  <si>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</si>
  <si>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</si>
  <si>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</si>
  <si>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</si>
  <si>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</si>
  <si>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</si>
  <si>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</si>
  <si>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</si>
  <si>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</si>
  <si>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</si>
  <si>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</si>
  <si>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</si>
  <si>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</si>
  <si>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</si>
  <si>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</si>
  <si>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</si>
  <si>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</si>
  <si>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</si>
  <si>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</si>
  <si>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</si>
  <si>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</si>
  <si>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</si>
  <si>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</si>
  <si>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</si>
  <si>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</si>
  <si>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</si>
  <si>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</si>
  <si>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</si>
  <si>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</si>
  <si>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</si>
  <si>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</si>
  <si>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</si>
  <si>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</si>
  <si>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</si>
  <si>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</si>
  <si>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</si>
  <si>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</si>
  <si>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</si>
  <si>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</si>
  <si>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</si>
  <si>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</si>
  <si>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</si>
  <si>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</si>
  <si>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</si>
  <si>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</si>
  <si>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</si>
  <si>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</si>
  <si>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</si>
  <si>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</si>
  <si>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</si>
  <si>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</si>
  <si>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</si>
  <si>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</si>
  <si>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</si>
  <si>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</si>
  <si>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</si>
  <si>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</si>
  <si>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</si>
  <si>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</si>
  <si>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</si>
  <si>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</si>
  <si>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</si>
  <si>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</si>
  <si>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</si>
  <si>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</si>
  <si>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</si>
  <si>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</si>
  <si>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</si>
  <si>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</si>
  <si>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</si>
  <si>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</si>
  <si>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</si>
  <si>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</si>
  <si>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</si>
  <si>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</si>
  <si>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</si>
  <si>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</si>
  <si>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</si>
  <si>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</si>
  <si>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</si>
  <si>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</si>
  <si>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</si>
  <si>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</si>
  <si>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</si>
  <si>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</si>
  <si>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</si>
  <si>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</si>
  <si>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</si>
  <si>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</si>
  <si>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</si>
  <si>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</si>
  <si>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</si>
  <si>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</si>
  <si>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</si>
  <si>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</si>
  <si>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</si>
  <si>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</si>
  <si>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</si>
  <si>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</si>
  <si>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</si>
  <si>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</si>
  <si>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</si>
  <si>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</si>
  <si>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</si>
  <si>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</si>
  <si>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</si>
  <si>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</si>
  <si>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</si>
  <si>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</si>
  <si>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</si>
  <si>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</si>
  <si>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</si>
  <si>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</si>
  <si>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</si>
  <si>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</si>
  <si>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</si>
  <si>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</si>
  <si>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</si>
  <si>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</si>
  <si>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</si>
  <si>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</si>
  <si>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</si>
  <si>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</si>
  <si>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</si>
  <si>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</si>
  <si>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</si>
  <si>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</si>
  <si>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</si>
  <si>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</si>
  <si>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</si>
  <si>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</si>
  <si>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</si>
  <si>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</si>
  <si>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</si>
  <si>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</si>
  <si>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</si>
  <si>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</si>
  <si>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</si>
  <si>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</si>
  <si>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</si>
  <si>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</si>
  <si>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</si>
  <si>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</si>
  <si>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</si>
  <si>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</si>
  <si>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</si>
  <si>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</si>
  <si>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</si>
  <si>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</si>
  <si>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</si>
  <si>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</si>
  <si>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</si>
  <si>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</si>
  <si>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</si>
  <si>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</si>
  <si>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</si>
  <si>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</si>
  <si>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</si>
  <si>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</si>
  <si>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</si>
  <si>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</si>
  <si>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</si>
  <si>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</si>
  <si>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</si>
  <si>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</si>
  <si>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</si>
  <si>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</si>
  <si>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</si>
  <si>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</si>
  <si>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</si>
  <si>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</si>
  <si>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</si>
  <si>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</si>
  <si>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</si>
  <si>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</si>
  <si>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</si>
  <si>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</si>
  <si>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</si>
  <si>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</si>
  <si>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</si>
  <si>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</si>
  <si>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</si>
  <si>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</si>
  <si>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</si>
  <si>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</si>
  <si>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</si>
  <si>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</si>
  <si>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</si>
  <si>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</si>
  <si>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</si>
  <si>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</si>
  <si>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</si>
  <si>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</si>
  <si>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</si>
  <si>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</si>
  <si>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</si>
  <si>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</si>
  <si>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</si>
  <si>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</si>
  <si>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</si>
  <si>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</si>
  <si>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</si>
  <si>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</si>
  <si>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</si>
  <si>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</si>
  <si>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</si>
  <si>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</si>
  <si>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</si>
  <si>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</si>
  <si>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</si>
  <si>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</si>
  <si>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</si>
  <si>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</si>
  <si>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</si>
  <si>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</si>
  <si>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</si>
  <si>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</si>
  <si>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</si>
  <si>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</si>
  <si>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</si>
  <si>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</si>
  <si>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</si>
  <si>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</si>
  <si>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</si>
  <si>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</si>
  <si>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</si>
  <si>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</si>
  <si>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</si>
  <si>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</si>
  <si>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</si>
  <si>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</si>
  <si>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</si>
  <si>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</si>
  <si>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</si>
  <si>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</si>
  <si>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</si>
  <si>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</si>
  <si>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</si>
  <si>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</si>
  <si>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</si>
  <si>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</si>
  <si>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</si>
  <si>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</si>
  <si>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</si>
  <si>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</si>
  <si>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</si>
  <si>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</si>
  <si>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</si>
  <si>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</si>
  <si>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</si>
  <si>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</si>
  <si>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</si>
  <si>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</si>
  <si>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</si>
  <si>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</si>
  <si>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</si>
  <si>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</si>
  <si>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</si>
  <si>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</si>
  <si>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</si>
  <si>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</si>
  <si>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</si>
  <si>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</si>
  <si>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</si>
  <si>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</si>
  <si>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</si>
  <si>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</si>
  <si>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</si>
  <si>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</si>
  <si>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</si>
  <si>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</si>
  <si>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</si>
  <si>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</si>
  <si>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</si>
  <si>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</si>
  <si>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</si>
  <si>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</si>
  <si>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</si>
  <si>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</si>
  <si>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</si>
  <si>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</si>
  <si>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</si>
  <si>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</si>
  <si>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</si>
  <si>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</si>
  <si>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</si>
  <si>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</si>
  <si>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</si>
  <si>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</si>
  <si>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</si>
  <si>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</si>
  <si>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</si>
  <si>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</si>
  <si>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</si>
  <si>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</si>
  <si>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</si>
  <si>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</si>
  <si>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</si>
  <si>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</si>
  <si>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</si>
  <si>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</si>
  <si>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</si>
  <si>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</si>
  <si>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</si>
  <si>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</si>
  <si>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</si>
  <si>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</si>
  <si>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</si>
  <si>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</si>
  <si>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</si>
  <si>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</si>
  <si>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</si>
  <si>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</si>
  <si>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</si>
  <si>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</si>
  <si>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</si>
  <si>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</si>
  <si>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</si>
  <si>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</si>
  <si>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</si>
  <si>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</si>
  <si>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</si>
  <si>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</si>
  <si>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</si>
  <si>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</si>
  <si>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</si>
  <si>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</si>
  <si>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</si>
  <si>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</si>
  <si>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</si>
  <si>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</si>
  <si>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</si>
  <si>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</si>
  <si>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</si>
  <si>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</si>
  <si>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</si>
  <si>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</si>
  <si>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</si>
  <si>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</si>
  <si>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</si>
  <si>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</si>
  <si>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</si>
  <si>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</si>
  <si>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</si>
  <si>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</si>
  <si>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</si>
  <si>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</si>
  <si>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</si>
  <si>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</si>
  <si>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</si>
  <si>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</si>
  <si>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</si>
  <si>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</si>
  <si>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</si>
  <si>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</si>
  <si>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</si>
  <si>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</si>
  <si>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</si>
  <si>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</si>
  <si>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</si>
  <si>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</si>
  <si>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</si>
  <si>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</si>
  <si>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</si>
  <si>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</si>
  <si>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</si>
  <si>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</si>
  <si>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</si>
  <si>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</si>
  <si>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</si>
  <si>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</si>
  <si>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</si>
  <si>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</si>
  <si>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</si>
  <si>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</si>
  <si>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</si>
  <si>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</si>
  <si>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</si>
  <si>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</si>
  <si>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</si>
  <si>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</si>
  <si>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</si>
  <si>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</si>
  <si>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</si>
  <si>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</si>
  <si>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</si>
  <si>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</si>
  <si>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</si>
  <si>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</si>
  <si>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</si>
  <si>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</si>
  <si>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</si>
  <si>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</si>
  <si>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</si>
  <si>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</si>
  <si>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</si>
  <si>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</si>
  <si>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</si>
  <si>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</si>
  <si>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</si>
  <si>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</si>
  <si>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</si>
  <si>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</si>
  <si>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</si>
  <si>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</si>
  <si>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</si>
  <si>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</si>
  <si>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</si>
  <si>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</si>
  <si>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</si>
  <si>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</si>
  <si>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</si>
  <si>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</si>
  <si>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</si>
  <si>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</si>
  <si>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</si>
  <si>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</si>
  <si>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</si>
  <si>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</si>
  <si>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</si>
  <si>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</si>
  <si>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</si>
  <si>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</si>
  <si>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</si>
  <si>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</si>
  <si>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</si>
  <si>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</si>
  <si>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</si>
  <si>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</si>
  <si>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</si>
  <si>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</si>
  <si>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</si>
  <si>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</si>
  <si>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</si>
  <si>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</si>
  <si>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</si>
  <si>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</si>
  <si>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</si>
  <si>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</si>
  <si>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</si>
  <si>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</si>
  <si>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</si>
  <si>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</si>
  <si>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</si>
  <si>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</si>
  <si>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</si>
  <si>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</si>
  <si>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</si>
  <si>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</si>
  <si>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</si>
  <si>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</si>
  <si>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</si>
  <si>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</si>
  <si>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</si>
  <si>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</si>
  <si>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</si>
  <si>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</si>
  <si>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</si>
  <si>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</si>
  <si>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</si>
  <si>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</si>
  <si>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</si>
  <si>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</si>
  <si>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</si>
  <si>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</si>
  <si>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</si>
  <si>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</si>
  <si>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</si>
  <si>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</si>
  <si>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</si>
  <si>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</si>
  <si>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</si>
  <si>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</si>
  <si>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</si>
  <si>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</si>
  <si>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</si>
  <si>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</si>
  <si>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</si>
  <si>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</si>
  <si>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</si>
  <si>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</si>
  <si>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</si>
  <si>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</si>
  <si>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</si>
  <si>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</si>
  <si>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</si>
  <si>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</si>
  <si>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</si>
  <si>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</si>
  <si>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</si>
  <si>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</si>
  <si>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</si>
  <si>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</si>
  <si>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</si>
  <si>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</si>
  <si>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</si>
  <si>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</si>
  <si>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</si>
  <si>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</si>
  <si>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</si>
  <si>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</si>
  <si>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</si>
  <si>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</si>
  <si>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</si>
  <si>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</si>
  <si>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</si>
  <si>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</si>
  <si>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</si>
  <si>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</si>
  <si>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</si>
  <si>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</si>
  <si>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</si>
  <si>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</si>
  <si>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</si>
  <si>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</si>
  <si>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</si>
  <si>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</si>
  <si>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</si>
  <si>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</si>
  <si>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</si>
  <si>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</si>
  <si>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</si>
  <si>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</si>
  <si>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</si>
  <si>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</si>
  <si>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</si>
  <si>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</si>
  <si>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</si>
  <si>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</si>
  <si>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</si>
  <si>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</si>
  <si>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</si>
  <si>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</si>
  <si>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</si>
  <si>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</si>
  <si>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</si>
  <si>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</si>
  <si>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</si>
  <si>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</si>
  <si>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</si>
  <si>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</si>
  <si>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</si>
  <si>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</si>
  <si>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</si>
  <si>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</si>
  <si>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</si>
  <si>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</si>
  <si>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</si>
  <si>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</si>
  <si>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</si>
  <si>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</si>
  <si>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</si>
  <si>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</si>
  <si>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</si>
  <si>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</si>
  <si>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</si>
  <si>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</si>
  <si>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</si>
  <si>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</si>
  <si>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</si>
  <si>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</si>
  <si>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</si>
  <si>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</si>
  <si>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</si>
  <si>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</si>
  <si>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</si>
  <si>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</si>
  <si>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</si>
  <si>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</si>
  <si>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</si>
  <si>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</si>
  <si>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</si>
  <si>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</si>
  <si>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</si>
  <si>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</si>
  <si>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</si>
  <si>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</si>
  <si>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</si>
  <si>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</si>
  <si>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</si>
  <si>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</si>
  <si>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</si>
  <si>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</si>
  <si>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</si>
  <si>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</si>
  <si>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</si>
  <si>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</si>
  <si>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</si>
  <si>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</si>
  <si>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</si>
  <si>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</si>
  <si>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</si>
  <si>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</si>
  <si>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</si>
  <si>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</si>
  <si>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</si>
  <si>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</si>
  <si>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</si>
  <si>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</si>
  <si>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</si>
  <si>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</si>
  <si>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</si>
  <si>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</si>
  <si>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</si>
  <si>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</si>
  <si>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</si>
  <si>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</si>
  <si>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</si>
  <si>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</si>
  <si>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</si>
  <si>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</si>
  <si>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</si>
  <si>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</si>
  <si>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</si>
  <si>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</si>
  <si>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</si>
  <si>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</si>
  <si>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</si>
  <si>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</si>
  <si>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</si>
  <si>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</si>
  <si>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</si>
  <si>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</si>
  <si>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</si>
  <si>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</si>
  <si>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</si>
  <si>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</si>
  <si>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</si>
  <si>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</si>
  <si>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</si>
  <si>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</si>
  <si>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</si>
  <si>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</si>
  <si>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</si>
  <si>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</si>
  <si>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</si>
  <si>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</si>
  <si>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</si>
  <si>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</si>
  <si>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</si>
  <si>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</si>
  <si>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</si>
  <si>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</si>
  <si>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</si>
  <si>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</si>
  <si>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</si>
  <si>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</si>
  <si>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</si>
  <si>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</si>
  <si>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</si>
  <si>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</si>
  <si>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</si>
  <si>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</si>
  <si>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</si>
  <si>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</si>
  <si>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</si>
  <si>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</si>
  <si>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</si>
  <si>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</si>
  <si>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</si>
  <si>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</si>
  <si>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</si>
  <si>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</si>
  <si>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</si>
  <si>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</si>
  <si>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</si>
  <si>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</si>
  <si>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</si>
  <si>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</si>
  <si>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</si>
  <si>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</si>
  <si>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</si>
  <si>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</si>
  <si>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</si>
  <si>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</si>
  <si>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</si>
  <si>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</si>
  <si>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</si>
  <si>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</si>
  <si>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</si>
  <si>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</si>
  <si>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</si>
  <si>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</si>
  <si>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</si>
  <si>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</si>
  <si>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</si>
  <si>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</si>
  <si>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</si>
  <si>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</si>
  <si>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</si>
  <si>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</si>
  <si>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</si>
  <si>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</si>
  <si>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</si>
  <si>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</si>
  <si>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</si>
  <si>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</si>
  <si>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</si>
  <si>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</si>
  <si>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</si>
  <si>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</si>
  <si>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</si>
  <si>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</si>
  <si>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</si>
  <si>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</si>
  <si>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</si>
  <si>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</si>
  <si>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</si>
  <si>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</si>
  <si>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</si>
  <si>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</si>
  <si>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</si>
  <si>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</si>
  <si>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</si>
  <si>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</si>
  <si>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</si>
  <si>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</si>
  <si>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</si>
  <si>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</si>
  <si>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</si>
  <si>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</si>
  <si>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</si>
  <si>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</si>
  <si>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</si>
  <si>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</si>
  <si>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</si>
  <si>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</si>
  <si>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</si>
  <si>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</si>
  <si>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</si>
  <si>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</si>
  <si>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</si>
  <si>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</si>
  <si>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</si>
  <si>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</si>
  <si>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</si>
  <si>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</si>
  <si>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</si>
  <si>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</si>
  <si>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</si>
  <si>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</si>
  <si>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</si>
  <si>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</si>
  <si>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</si>
  <si>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</si>
  <si>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</si>
  <si>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</si>
  <si>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</si>
  <si>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</si>
  <si>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</si>
  <si>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</si>
  <si>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</si>
  <si>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</si>
  <si>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</si>
  <si>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</si>
  <si>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</si>
  <si>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</si>
  <si>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</si>
  <si>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</si>
  <si>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</si>
  <si>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</si>
  <si>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</si>
  <si>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</si>
  <si>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</si>
  <si>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</si>
  <si>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</si>
  <si>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</si>
  <si>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</si>
  <si>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</si>
  <si>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</si>
  <si>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</si>
  <si>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</si>
  <si>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</si>
  <si>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</si>
  <si>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</si>
  <si>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</si>
  <si>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</si>
  <si>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</si>
  <si>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</si>
  <si>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</si>
  <si>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</si>
  <si>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</si>
  <si>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</si>
  <si>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</si>
  <si>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</si>
  <si>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</si>
  <si>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</si>
  <si>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</si>
  <si>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</si>
  <si>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</si>
  <si>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</si>
  <si>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</si>
  <si>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</si>
  <si>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</si>
  <si>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</si>
  <si>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</si>
  <si>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</si>
  <si>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</si>
  <si>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</si>
  <si>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</si>
  <si>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</si>
  <si>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</si>
  <si>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</si>
  <si>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</si>
  <si>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</si>
  <si>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</si>
  <si>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</si>
  <si>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</si>
  <si>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</si>
  <si>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</si>
  <si>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</si>
  <si>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</si>
  <si>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</si>
  <si>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</si>
  <si>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</si>
  <si>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</si>
  <si>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</si>
  <si>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</si>
  <si>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</si>
  <si>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</si>
  <si>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</si>
  <si>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</si>
  <si>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</si>
  <si>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</si>
  <si>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</si>
  <si>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</si>
  <si>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</si>
  <si>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</si>
  <si>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</si>
  <si>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</si>
  <si>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</si>
  <si>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</si>
  <si>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</si>
  <si>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</si>
  <si>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</si>
  <si>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</si>
  <si>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</si>
  <si>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</si>
  <si>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</si>
  <si>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</si>
  <si>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</si>
  <si>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</si>
  <si>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</si>
  <si>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</si>
  <si>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</si>
  <si>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</si>
  <si>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</si>
  <si>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</si>
  <si>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</si>
  <si>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</si>
  <si>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</si>
  <si>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</si>
  <si>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</si>
  <si>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</si>
  <si>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</si>
  <si>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</si>
  <si>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</si>
  <si>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</si>
  <si>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</si>
  <si>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</si>
  <si>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</si>
  <si>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</si>
  <si>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</si>
  <si>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</si>
  <si>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</si>
  <si>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</si>
  <si>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</si>
  <si>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</si>
  <si>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</si>
  <si>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</si>
  <si>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</si>
  <si>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</si>
  <si>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</si>
  <si>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</si>
  <si>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</si>
  <si>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</si>
  <si>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</si>
  <si>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</si>
  <si>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</si>
  <si>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</si>
  <si>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</si>
  <si>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</si>
  <si>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</si>
  <si>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</si>
  <si>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</si>
  <si>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</si>
  <si>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</si>
  <si>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</si>
  <si>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</si>
  <si>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</si>
  <si>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</si>
  <si>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</si>
  <si>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</si>
  <si>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</si>
  <si>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</si>
  <si>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</si>
  <si>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</si>
  <si>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</si>
  <si>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</si>
  <si>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</si>
  <si>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</si>
  <si>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</si>
  <si>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</si>
  <si>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</si>
  <si>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</si>
  <si>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</si>
  <si>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</si>
  <si>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</si>
  <si>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</si>
  <si>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</si>
  <si>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</si>
  <si>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</si>
  <si>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</si>
  <si>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</si>
  <si>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</si>
  <si>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</si>
  <si>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</si>
  <si>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</si>
  <si>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</si>
  <si>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</si>
  <si>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</si>
  <si>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</si>
  <si>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</si>
  <si>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</si>
  <si>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</si>
  <si>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</si>
  <si>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</si>
  <si>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</si>
  <si>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</si>
  <si>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</si>
  <si>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</si>
  <si>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</si>
  <si>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</si>
  <si>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</si>
  <si>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</si>
  <si>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</si>
  <si>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</si>
  <si>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</si>
  <si>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</si>
  <si>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</si>
  <si>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</si>
  <si>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</si>
  <si>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</si>
  <si>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</si>
  <si>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</si>
  <si>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</si>
  <si>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</si>
  <si>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</si>
  <si>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</si>
  <si>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</si>
  <si>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</si>
  <si>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</si>
  <si>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</si>
  <si>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</si>
  <si>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</si>
  <si>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</si>
  <si>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</si>
  <si>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</si>
  <si>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</si>
  <si>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</si>
  <si>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</si>
  <si>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</si>
  <si>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</si>
  <si>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</si>
  <si>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</si>
  <si>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</si>
  <si>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</si>
  <si>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</si>
  <si>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</si>
  <si>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</si>
  <si>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</si>
  <si>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</si>
  <si>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</si>
  <si>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</si>
  <si>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</si>
  <si>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</si>
  <si>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</si>
  <si>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</si>
  <si>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</si>
  <si>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</si>
  <si>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</si>
  <si>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</si>
  <si>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</si>
  <si>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</si>
  <si>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</si>
  <si>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</si>
  <si>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</si>
  <si>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</si>
  <si>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</si>
  <si>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</si>
  <si>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</si>
  <si>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</si>
  <si>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</si>
  <si>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</si>
  <si>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</si>
  <si>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</si>
  <si>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</si>
  <si>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</si>
  <si>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</si>
  <si>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</si>
  <si>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</si>
  <si>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</si>
  <si>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</si>
  <si>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</si>
  <si>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</si>
  <si>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</si>
  <si>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</si>
  <si>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</si>
  <si>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</si>
  <si>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</si>
  <si>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</si>
  <si>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</si>
  <si>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</si>
  <si>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</si>
  <si>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</si>
  <si>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</si>
  <si>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</si>
  <si>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</si>
  <si>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</si>
  <si>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</si>
  <si>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</si>
  <si>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</si>
  <si>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</si>
  <si>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</si>
  <si>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</si>
  <si>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</si>
  <si>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</si>
  <si>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</si>
  <si>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</si>
  <si>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</si>
  <si>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</si>
  <si>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</si>
  <si>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</si>
  <si>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</si>
  <si>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</si>
  <si>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</si>
  <si>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</si>
  <si>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</si>
  <si>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</si>
  <si>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</si>
  <si>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</si>
  <si>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</si>
  <si>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</si>
  <si>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</si>
  <si>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</si>
  <si>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</si>
  <si>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</si>
  <si>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</si>
  <si>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</si>
  <si>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</si>
  <si>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</si>
  <si>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</si>
  <si>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</si>
  <si>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</si>
  <si>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</si>
  <si>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</si>
  <si>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</si>
  <si>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</si>
  <si>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</si>
  <si>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</si>
  <si>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</si>
  <si>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</si>
  <si>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</si>
  <si>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</si>
  <si>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</si>
  <si>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</si>
  <si>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</si>
  <si>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</si>
  <si>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</si>
  <si>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</si>
  <si>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</si>
  <si>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</si>
  <si>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</si>
  <si>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</si>
  <si>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</si>
  <si>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</si>
  <si>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</si>
  <si>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</si>
  <si>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</si>
  <si>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</si>
  <si>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</si>
  <si>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</si>
  <si>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</si>
  <si>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</si>
  <si>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</si>
  <si>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</si>
  <si>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</si>
  <si>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</si>
  <si>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</si>
  <si>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</si>
  <si>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</si>
  <si>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</si>
  <si>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</si>
  <si>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</si>
  <si>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</si>
  <si>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</si>
  <si>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</si>
  <si>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</si>
  <si>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</si>
  <si>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</si>
  <si>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</si>
  <si>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</si>
  <si>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</si>
  <si>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</si>
  <si>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</si>
  <si>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</si>
  <si>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</si>
  <si>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</si>
  <si>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</si>
  <si>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</si>
  <si>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</si>
  <si>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</si>
  <si>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</si>
  <si>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</si>
  <si>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</si>
  <si>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</si>
  <si>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</si>
  <si>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</si>
  <si>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</si>
  <si>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</si>
  <si>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</si>
  <si>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</si>
  <si>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</si>
  <si>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</si>
  <si>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</si>
  <si>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</si>
  <si>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</si>
  <si>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</si>
  <si>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</si>
  <si>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</si>
  <si>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</si>
  <si>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</si>
  <si>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</si>
  <si>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</si>
  <si>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</si>
  <si>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</si>
  <si>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</si>
  <si>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</si>
  <si>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</si>
  <si>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</si>
  <si>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</si>
  <si>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</si>
  <si>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</si>
  <si>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</si>
  <si>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</si>
  <si>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</si>
  <si>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</si>
  <si>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</si>
  <si>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</si>
  <si>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</si>
  <si>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</si>
  <si>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</si>
  <si>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</si>
  <si>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</si>
  <si>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</si>
  <si>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</si>
  <si>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</si>
  <si>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</si>
  <si>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</si>
  <si>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</si>
  <si>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</si>
  <si>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</si>
  <si>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</si>
  <si>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</si>
  <si>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</si>
  <si>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</si>
  <si>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</si>
  <si>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</si>
  <si>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</si>
  <si>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</si>
  <si>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</si>
  <si>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</si>
  <si>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</si>
  <si>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</si>
  <si>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</si>
  <si>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</si>
  <si>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</si>
  <si>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</si>
  <si>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</si>
  <si>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</si>
  <si>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</si>
  <si>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</si>
  <si>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</si>
  <si>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</si>
  <si>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</si>
  <si>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</si>
  <si>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</si>
  <si>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</si>
  <si>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</si>
  <si>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</si>
  <si>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</si>
  <si>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</si>
  <si>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</si>
  <si>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</si>
  <si>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</si>
  <si>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</si>
  <si>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</si>
  <si>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</si>
  <si>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</si>
  <si>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</si>
  <si>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</si>
  <si>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</si>
  <si>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</si>
  <si>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</si>
  <si>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</si>
  <si>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</si>
  <si>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</si>
  <si>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</si>
  <si>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</si>
  <si>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</si>
  <si>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</si>
  <si>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</si>
  <si>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</si>
  <si>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</si>
  <si>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</si>
  <si>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</si>
  <si>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</si>
  <si>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</si>
  <si>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</si>
  <si>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</si>
  <si>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</si>
  <si>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</si>
  <si>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</si>
  <si>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</si>
  <si>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</si>
  <si>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</si>
  <si>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</si>
  <si>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</si>
  <si>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</si>
  <si>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</si>
  <si>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</si>
  <si>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</si>
  <si>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</si>
  <si>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</si>
  <si>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</si>
  <si>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</si>
  <si>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</si>
  <si>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</si>
  <si>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</si>
  <si>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</si>
  <si>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</si>
  <si>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</si>
  <si>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</si>
  <si>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</si>
  <si>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</si>
  <si>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</si>
  <si>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</si>
  <si>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</si>
  <si>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</si>
  <si>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</si>
  <si>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</si>
  <si>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</si>
  <si>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</si>
  <si>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</si>
  <si>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</si>
  <si>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</si>
  <si>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</si>
  <si>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</si>
  <si>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</si>
  <si>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</si>
  <si>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</si>
  <si>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</si>
  <si>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</si>
  <si>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</si>
  <si>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</si>
  <si>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</si>
  <si>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</si>
  <si>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</si>
  <si>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</si>
  <si>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</si>
  <si>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</si>
  <si>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</si>
  <si>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</si>
  <si>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</si>
  <si>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</si>
  <si>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</si>
  <si>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</si>
  <si>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</si>
  <si>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</si>
  <si>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</si>
  <si>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</si>
  <si>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</si>
  <si>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</si>
  <si>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</si>
  <si>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</si>
  <si>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</si>
  <si>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</si>
  <si>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</si>
  <si>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</si>
  <si>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</si>
  <si>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</si>
  <si>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</si>
  <si>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</si>
  <si>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</si>
  <si>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</si>
  <si>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</si>
  <si>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</si>
  <si>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</si>
  <si>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</si>
  <si>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</si>
  <si>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</si>
  <si>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</si>
  <si>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</si>
  <si>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</si>
  <si>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</si>
  <si>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</si>
  <si>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</si>
  <si>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</si>
  <si>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</si>
  <si>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</si>
  <si>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</si>
  <si>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</si>
  <si>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</si>
  <si>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</si>
  <si>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</si>
  <si>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</si>
  <si>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</si>
  <si>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</si>
  <si>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</si>
  <si>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</si>
  <si>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</si>
  <si>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</si>
  <si>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</si>
  <si>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</si>
  <si>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</si>
  <si>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</si>
  <si>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</si>
  <si>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</si>
  <si>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</si>
  <si>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</si>
  <si>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</si>
  <si>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</si>
  <si>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</si>
  <si>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</si>
  <si>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</si>
  <si>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</si>
  <si>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</si>
  <si>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</si>
  <si>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</si>
  <si>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</si>
  <si>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</si>
  <si>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</si>
  <si>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</si>
  <si>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</si>
  <si>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</si>
  <si>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</si>
  <si>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</si>
  <si>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</si>
  <si>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</si>
  <si>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</si>
  <si>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</si>
  <si>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</si>
  <si>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</si>
  <si>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</si>
  <si>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</si>
  <si>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</si>
  <si>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</si>
  <si>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</si>
  <si>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</si>
  <si>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</si>
  <si>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</si>
  <si>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</si>
  <si>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</si>
  <si>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</si>
  <si>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</si>
  <si>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</si>
  <si>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</si>
  <si>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</si>
  <si>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</si>
  <si>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</si>
  <si>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</si>
  <si>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</si>
  <si>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</si>
  <si>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</si>
  <si>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</si>
  <si>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</si>
  <si>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</si>
  <si>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</si>
  <si>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</si>
  <si>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</si>
  <si>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</si>
  <si>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</si>
  <si>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</si>
  <si>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</si>
  <si>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</si>
  <si>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</si>
  <si>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</si>
  <si>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</si>
  <si>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</si>
  <si>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</si>
  <si>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</si>
  <si>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</si>
  <si>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</si>
  <si>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</si>
  <si>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</si>
  <si>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</si>
  <si>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</si>
  <si>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</si>
  <si>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</si>
  <si>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</si>
  <si>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</si>
  <si>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</si>
  <si>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</si>
  <si>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</si>
  <si>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</si>
  <si>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</si>
  <si>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</si>
  <si>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</si>
  <si>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</si>
  <si>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</si>
  <si>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</si>
  <si>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</si>
  <si>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</si>
  <si>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</si>
  <si>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</si>
  <si>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</si>
  <si>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</si>
  <si>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</si>
  <si>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</si>
  <si>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</si>
  <si>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</si>
  <si>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</si>
  <si>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</si>
  <si>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</si>
  <si>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</si>
  <si>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</si>
  <si>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</si>
  <si>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</si>
  <si>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</si>
  <si>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</si>
  <si>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</si>
  <si>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</si>
  <si>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</si>
  <si>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</si>
  <si>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</si>
  <si>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</si>
  <si>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</si>
  <si>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</si>
  <si>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</si>
  <si>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</si>
  <si>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</si>
  <si>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</si>
  <si>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</si>
  <si>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</si>
  <si>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</si>
  <si>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</si>
  <si>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</si>
  <si>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</si>
  <si>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</si>
  <si>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</si>
  <si>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</si>
  <si>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</si>
  <si>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</si>
  <si>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</si>
  <si>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</si>
  <si>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</si>
  <si>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</si>
  <si>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</si>
  <si>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</si>
  <si>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</si>
  <si>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</si>
  <si>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</si>
  <si>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</si>
  <si>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</si>
  <si>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</si>
  <si>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</si>
  <si>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</si>
  <si>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</si>
  <si>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</si>
  <si>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</si>
  <si>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</si>
  <si>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</si>
  <si>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</si>
  <si>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</si>
  <si>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</si>
  <si>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</si>
  <si>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</si>
  <si>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</si>
  <si>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</si>
  <si>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</si>
  <si>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</si>
  <si>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</si>
  <si>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</si>
  <si>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</si>
  <si>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</si>
  <si>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</si>
  <si>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</si>
  <si>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</si>
  <si>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</si>
  <si>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</si>
  <si>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</si>
  <si>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</si>
  <si>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</si>
  <si>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</si>
  <si>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</si>
  <si>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</si>
  <si>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</si>
  <si>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</si>
  <si>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</si>
  <si>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</si>
  <si>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</si>
  <si>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</si>
  <si>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</si>
  <si>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</si>
  <si>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</si>
  <si>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</si>
  <si>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</si>
  <si>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</si>
  <si>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</si>
  <si>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</si>
  <si>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</si>
  <si>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</si>
  <si>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</si>
  <si>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</si>
  <si>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</si>
  <si>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</si>
  <si>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</si>
  <si>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</si>
  <si>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</si>
  <si>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</si>
  <si>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</si>
  <si>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</si>
  <si>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</si>
  <si>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</si>
  <si>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</si>
  <si>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</si>
  <si>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</si>
  <si>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</si>
  <si>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</si>
  <si>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</si>
  <si>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</si>
  <si>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</si>
  <si>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</si>
  <si>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</si>
  <si>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</si>
  <si>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</si>
  <si>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</si>
  <si>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</si>
  <si>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</si>
  <si>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</si>
  <si>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</si>
  <si>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</si>
  <si>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</si>
  <si>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</si>
  <si>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</si>
  <si>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</si>
  <si>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</si>
  <si>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</si>
  <si>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</si>
  <si>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</si>
  <si>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</si>
  <si>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</si>
  <si>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</si>
  <si>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</si>
  <si>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</si>
  <si>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</si>
  <si>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</si>
  <si>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</si>
  <si>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</si>
  <si>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</si>
  <si>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</si>
  <si>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</si>
  <si>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</si>
  <si>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</si>
  <si>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</si>
  <si>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</si>
  <si>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</si>
  <si>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</si>
  <si>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</si>
  <si>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</si>
  <si>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</si>
  <si>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</si>
  <si>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</si>
  <si>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</si>
  <si>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</si>
  <si>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</si>
  <si>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</si>
  <si>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</si>
  <si>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</si>
  <si>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</si>
  <si>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</si>
  <si>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</si>
  <si>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</si>
  <si>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</si>
  <si>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</si>
  <si>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</si>
  <si>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</si>
  <si>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</si>
  <si>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</si>
  <si>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</si>
  <si>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</si>
  <si>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</si>
  <si>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</si>
  <si>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</si>
  <si>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</si>
  <si>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</si>
  <si>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</si>
  <si>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</si>
  <si>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</si>
  <si>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</si>
  <si>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</si>
  <si>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</si>
  <si>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</si>
  <si>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</si>
  <si>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</si>
  <si>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</si>
  <si>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</si>
  <si>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</si>
  <si>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</si>
  <si>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</si>
  <si>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</si>
  <si>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</si>
  <si>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</si>
  <si>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</si>
  <si>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</si>
  <si>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</si>
  <si>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</si>
  <si>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</si>
  <si>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</si>
  <si>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</si>
  <si>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</si>
  <si>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</si>
  <si>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</si>
  <si>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</si>
  <si>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</si>
  <si>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</si>
  <si>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</si>
  <si>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</si>
  <si>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</si>
  <si>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</si>
  <si>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</si>
  <si>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</si>
  <si>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</si>
  <si>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</si>
  <si>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</si>
  <si>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</si>
  <si>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</si>
  <si>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</si>
  <si>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</si>
  <si>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</si>
  <si>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</si>
  <si>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</si>
  <si>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</si>
  <si>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</si>
  <si>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</si>
  <si>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</si>
  <si>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</si>
  <si>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</si>
  <si>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</si>
  <si>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</si>
  <si>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</si>
  <si>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</si>
  <si>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</si>
  <si>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</si>
  <si>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</si>
  <si>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</si>
  <si>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</si>
  <si>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</si>
  <si>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</si>
  <si>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</si>
  <si>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</si>
  <si>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</si>
  <si>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</si>
  <si>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</si>
  <si>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</si>
  <si>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</si>
  <si>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</si>
  <si>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</si>
  <si>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</si>
  <si>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</si>
  <si>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</si>
  <si>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</si>
  <si>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</si>
  <si>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</si>
  <si>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</si>
  <si>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</si>
  <si>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</si>
  <si>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</si>
  <si>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</si>
  <si>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</si>
  <si>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</si>
  <si>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</si>
  <si>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</si>
  <si>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</si>
  <si>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</si>
  <si>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</si>
  <si>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</si>
  <si>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</si>
  <si>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</si>
  <si>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</si>
  <si>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</si>
  <si>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</si>
  <si>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</si>
  <si>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</si>
  <si>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</si>
  <si>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</si>
  <si>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</si>
  <si>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</si>
  <si>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</si>
  <si>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</si>
  <si>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</si>
  <si>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</si>
  <si>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</si>
  <si>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</si>
  <si>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</si>
  <si>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</si>
  <si>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</si>
  <si>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</si>
  <si>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</si>
  <si>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</si>
  <si>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</si>
  <si>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</si>
  <si>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</si>
  <si>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</si>
  <si>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</si>
  <si>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</si>
  <si>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</si>
  <si>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</si>
  <si>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</si>
  <si>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</si>
  <si>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</si>
  <si>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</si>
  <si>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</si>
  <si>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</si>
  <si>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</si>
  <si>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</si>
  <si>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</si>
  <si>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</si>
  <si>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</si>
  <si>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</si>
  <si>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</si>
  <si>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</si>
  <si>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</si>
  <si>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</si>
  <si>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</si>
  <si>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</si>
  <si>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</si>
  <si>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</si>
  <si>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</si>
  <si>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</si>
  <si>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</si>
  <si>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</si>
  <si>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</si>
  <si>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</si>
  <si>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</si>
  <si>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</si>
  <si>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</si>
  <si>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</si>
  <si>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</si>
  <si>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</si>
  <si>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</si>
  <si>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</si>
  <si>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</si>
  <si>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</si>
  <si>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</si>
  <si>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</si>
  <si>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</si>
  <si>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</si>
  <si>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</si>
  <si>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</si>
  <si>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</si>
  <si>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</si>
  <si>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</si>
  <si>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</si>
  <si>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</si>
  <si>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</si>
  <si>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</si>
  <si>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</si>
  <si>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</si>
  <si>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</si>
  <si>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</si>
  <si>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</si>
  <si>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</si>
  <si>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</si>
  <si>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</si>
  <si>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</si>
  <si>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</si>
  <si>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</si>
  <si>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</si>
  <si>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</si>
  <si>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</si>
  <si>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</si>
  <si>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</si>
  <si>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</si>
  <si>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</si>
  <si>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</si>
  <si>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</si>
  <si>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</si>
  <si>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</si>
  <si>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</si>
  <si>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</si>
  <si>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</si>
  <si>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</si>
  <si>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</si>
  <si>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</si>
  <si>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</si>
  <si>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</si>
  <si>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</si>
  <si>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</si>
  <si>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</si>
  <si>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</si>
  <si>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</si>
  <si>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</si>
  <si>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</si>
  <si>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</si>
  <si>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</si>
  <si>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</si>
  <si>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</si>
  <si>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</si>
  <si>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</si>
  <si>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</si>
  <si>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</si>
  <si>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</si>
  <si>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</si>
  <si>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</si>
  <si>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</si>
  <si>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</si>
  <si>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</si>
  <si>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</si>
  <si>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</si>
  <si>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</si>
  <si>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</si>
  <si>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</si>
  <si>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</si>
  <si>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</si>
  <si>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</si>
  <si>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</si>
  <si>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</si>
  <si>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</si>
  <si>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</si>
  <si>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</si>
  <si>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</si>
  <si>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</si>
  <si>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</si>
  <si>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</si>
  <si>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</si>
  <si>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</si>
  <si>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</si>
  <si>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</si>
  <si>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</si>
  <si>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</si>
  <si>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</si>
  <si>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</si>
  <si>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</si>
  <si>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</si>
  <si>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</si>
  <si>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</si>
  <si>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</si>
  <si>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</si>
  <si>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</si>
  <si>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</si>
  <si>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</si>
  <si>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</si>
  <si>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</si>
  <si>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</si>
  <si>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</si>
  <si>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</si>
  <si>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</si>
  <si>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</si>
  <si>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</si>
  <si>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</si>
  <si>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</si>
  <si>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</si>
  <si>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</si>
  <si>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</si>
  <si>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</si>
  <si>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</si>
  <si>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</si>
  <si>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</si>
  <si>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</si>
  <si>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</si>
  <si>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</si>
  <si>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</si>
  <si>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</si>
  <si>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</si>
  <si>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</si>
  <si>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</si>
  <si>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</si>
  <si>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</si>
  <si>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</si>
  <si>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</si>
  <si>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</si>
  <si>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</si>
  <si>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</si>
  <si>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</si>
  <si>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</si>
  <si>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</si>
  <si>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</si>
  <si>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</si>
  <si>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</si>
  <si>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</si>
  <si>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</si>
  <si>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</si>
  <si>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</si>
  <si>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</si>
  <si>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</si>
  <si>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</si>
  <si>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</si>
  <si>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</si>
  <si>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</si>
  <si>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</si>
  <si>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</si>
  <si>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</si>
  <si>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</si>
  <si>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</si>
  <si>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</si>
  <si>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</si>
  <si>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</si>
  <si>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</si>
  <si>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</si>
  <si>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</si>
  <si>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</si>
  <si>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</si>
  <si>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</si>
  <si>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</si>
  <si>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</si>
  <si>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</si>
  <si>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</si>
  <si>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</si>
  <si>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</si>
  <si>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</si>
  <si>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</si>
  <si>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</si>
  <si>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</si>
  <si>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</si>
  <si>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</si>
  <si>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</si>
  <si>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</si>
  <si>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</si>
  <si>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</si>
  <si>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</si>
  <si>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</si>
  <si>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</si>
  <si>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</si>
  <si>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</si>
  <si>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</si>
  <si>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</si>
  <si>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</si>
  <si>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</si>
  <si>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</si>
  <si>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</si>
  <si>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</si>
  <si>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</si>
  <si>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</si>
  <si>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</si>
  <si>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</si>
  <si>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</si>
  <si>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</si>
  <si>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</si>
  <si>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</si>
  <si>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</si>
  <si>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</si>
  <si>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</si>
  <si>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</si>
  <si>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</si>
  <si>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</si>
  <si>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</si>
  <si>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</si>
  <si>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</si>
  <si>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</si>
  <si>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</si>
  <si>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</si>
  <si>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</si>
  <si>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</si>
  <si>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</si>
  <si>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</si>
  <si>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</si>
  <si>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</si>
  <si>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</si>
  <si>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</si>
  <si>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</si>
  <si>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</si>
  <si>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</si>
  <si>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</si>
  <si>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</si>
  <si>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</si>
  <si>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</si>
  <si>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</si>
  <si>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</si>
  <si>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</si>
  <si>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</si>
  <si>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</si>
  <si>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</si>
  <si>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</si>
  <si>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</si>
  <si>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</si>
  <si>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</si>
  <si>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</si>
  <si>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</si>
  <si>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</si>
  <si>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</si>
  <si>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</si>
  <si>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</si>
  <si>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</si>
  <si>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</si>
  <si>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</si>
  <si>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</si>
  <si>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</si>
  <si>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</si>
  <si>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</si>
  <si>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</si>
  <si>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</si>
  <si>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</si>
  <si>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</si>
  <si>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</si>
  <si>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</si>
  <si>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</si>
  <si>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</si>
  <si>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</si>
  <si>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</si>
  <si>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</si>
  <si>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</si>
  <si>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</si>
  <si>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</si>
  <si>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</si>
  <si>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</si>
  <si>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</si>
  <si>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</si>
  <si>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</si>
  <si>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</si>
  <si>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</si>
  <si>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</si>
  <si>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</si>
  <si>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</si>
  <si>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</si>
  <si>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</si>
  <si>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</si>
  <si>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</si>
  <si>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</si>
  <si>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</si>
  <si>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</si>
  <si>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</si>
  <si>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</si>
  <si>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</si>
  <si>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</si>
  <si>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</si>
  <si>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</si>
  <si>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</si>
  <si>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</si>
  <si>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</si>
  <si>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</si>
  <si>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</si>
  <si>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</si>
  <si>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</si>
  <si>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</si>
  <si>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</si>
  <si>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</si>
  <si>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</si>
  <si>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</si>
  <si>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</si>
  <si>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</si>
  <si>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</si>
  <si>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</si>
  <si>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</si>
  <si>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</si>
  <si>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</si>
  <si>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</si>
  <si>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</si>
  <si>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</si>
  <si>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</si>
  <si>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</si>
  <si>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</si>
  <si>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</si>
  <si>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</si>
  <si>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</si>
  <si>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</si>
  <si>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</si>
  <si>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</si>
  <si>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</si>
  <si>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</si>
  <si>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</si>
  <si>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</si>
  <si>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</si>
  <si>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</si>
  <si>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</si>
  <si>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</si>
  <si>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</si>
  <si>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</si>
  <si>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</si>
  <si>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</si>
  <si>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</si>
  <si>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</si>
  <si>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</si>
  <si>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</si>
  <si>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</si>
  <si>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</si>
  <si>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</si>
  <si>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</si>
  <si>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</si>
  <si>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</si>
  <si>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</si>
  <si>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</si>
  <si>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</si>
  <si>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</si>
  <si>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</si>
  <si>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</si>
  <si>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</si>
  <si>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</si>
  <si>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</si>
  <si>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</si>
  <si>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</si>
  <si>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</si>
  <si>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</si>
  <si>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</si>
  <si>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</si>
  <si>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</si>
  <si>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</si>
  <si>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</si>
  <si>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</si>
  <si>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</si>
  <si>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</si>
  <si>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</si>
  <si>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</si>
  <si>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</si>
  <si>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</si>
  <si>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</si>
  <si>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</si>
  <si>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</si>
  <si>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</si>
  <si>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</si>
  <si>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</si>
  <si>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</si>
  <si>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</si>
  <si>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</si>
  <si>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</si>
  <si>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</si>
  <si>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</si>
  <si>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</si>
  <si>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</si>
  <si>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</si>
  <si>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</si>
  <si>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</si>
  <si>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</si>
  <si>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</si>
  <si>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</si>
  <si>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</si>
  <si>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</si>
  <si>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</si>
  <si>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</si>
  <si>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</si>
  <si>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</si>
  <si>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</si>
  <si>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</si>
  <si>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</si>
  <si>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</si>
  <si>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</si>
  <si>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</si>
  <si>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</si>
  <si>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</si>
  <si>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</si>
  <si>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</si>
  <si>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</si>
  <si>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</si>
  <si>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</si>
  <si>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</si>
  <si>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</si>
  <si>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</si>
  <si>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</si>
  <si>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</si>
  <si>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</si>
  <si>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</si>
  <si>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</si>
  <si>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</si>
  <si>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</si>
  <si>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</si>
  <si>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</si>
  <si>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</si>
  <si>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</si>
  <si>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</si>
  <si>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</si>
  <si>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</si>
  <si>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</si>
  <si>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</si>
  <si>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</si>
  <si>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</si>
  <si>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</si>
  <si>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</si>
  <si>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</si>
  <si>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</si>
  <si>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</si>
  <si>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</si>
  <si>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</si>
  <si>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</si>
  <si>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</si>
  <si>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</si>
  <si>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</si>
  <si>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</si>
  <si>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</si>
  <si>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</si>
  <si>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</si>
  <si>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</si>
  <si>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</si>
  <si>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</si>
  <si>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</si>
  <si>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</si>
  <si>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</si>
  <si>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</si>
  <si>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</si>
  <si>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</si>
  <si>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</si>
  <si>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</si>
  <si>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</si>
  <si>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</si>
  <si>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</si>
  <si>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</si>
  <si>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</si>
  <si>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</si>
  <si>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</si>
  <si>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</si>
  <si>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</si>
  <si>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</si>
  <si>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</si>
  <si>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</si>
  <si>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</si>
  <si>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</si>
  <si>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</si>
  <si>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</si>
  <si>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</si>
  <si>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</si>
  <si>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</si>
  <si>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</si>
  <si>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</si>
  <si>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</si>
  <si>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</si>
  <si>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</si>
  <si>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</si>
  <si>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</si>
  <si>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</si>
  <si>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</si>
  <si>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</si>
  <si>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</si>
  <si>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</si>
  <si>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</si>
  <si>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</si>
  <si>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</si>
  <si>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</si>
  <si>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</si>
  <si>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</si>
  <si>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</si>
  <si>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</si>
  <si>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</si>
  <si>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</si>
  <si>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</si>
  <si>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</si>
  <si>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</si>
  <si>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</si>
  <si>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</si>
  <si>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</si>
  <si>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</si>
  <si>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</si>
  <si>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</si>
  <si>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</si>
  <si>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</si>
  <si>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</si>
  <si>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</si>
  <si>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</si>
  <si>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</si>
  <si>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</si>
  <si>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</si>
  <si>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</si>
  <si>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</si>
  <si>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</si>
  <si>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</si>
  <si>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</si>
  <si>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</si>
  <si>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</si>
  <si>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</si>
  <si>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</si>
  <si>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</si>
  <si>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</si>
  <si>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</si>
  <si>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</si>
  <si>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</si>
  <si>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</si>
  <si>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</si>
  <si>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</si>
  <si>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</si>
  <si>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</si>
  <si>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</si>
  <si>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</si>
  <si>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</si>
  <si>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</si>
  <si>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</si>
  <si>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</si>
  <si>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</si>
  <si>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</si>
  <si>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</si>
  <si>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</si>
  <si>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</si>
  <si>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</si>
  <si>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</si>
  <si>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</si>
  <si>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</si>
  <si>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</si>
  <si>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</si>
  <si>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</si>
  <si>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</si>
  <si>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</si>
  <si>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</si>
  <si>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</si>
  <si>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</si>
  <si>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</si>
  <si>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</si>
  <si>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</si>
  <si>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</si>
  <si>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</si>
  <si>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</si>
  <si>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</si>
  <si>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</si>
  <si>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</si>
  <si>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</si>
  <si>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</si>
  <si>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</si>
  <si>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</si>
  <si>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</si>
  <si>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</si>
  <si>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</si>
  <si>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</si>
  <si>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</si>
  <si>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</si>
  <si>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</si>
  <si>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</si>
  <si>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</si>
  <si>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</si>
  <si>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</si>
  <si>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</si>
  <si>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</si>
  <si>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</si>
  <si>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</si>
  <si>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</si>
  <si>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</si>
  <si>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</si>
  <si>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</si>
  <si>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</si>
  <si>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</si>
  <si>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</si>
  <si>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</si>
  <si>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</si>
  <si>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</si>
  <si>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</si>
  <si>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</si>
  <si>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</si>
  <si>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</si>
  <si>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</si>
  <si>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</si>
  <si>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</si>
  <si>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</si>
  <si>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</si>
  <si>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</si>
  <si>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</si>
  <si>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</si>
  <si>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</si>
  <si>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</si>
  <si>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</si>
  <si>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</si>
  <si>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</si>
  <si>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</si>
  <si>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</si>
  <si>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</si>
  <si>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</si>
  <si>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</si>
  <si>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</si>
  <si>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</si>
  <si>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</si>
  <si>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</si>
  <si>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</si>
  <si>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</si>
  <si>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</si>
  <si>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</si>
  <si>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</si>
  <si>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</si>
  <si>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</si>
  <si>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</si>
  <si>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</si>
  <si>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</si>
  <si>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</si>
  <si>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</si>
  <si>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</si>
  <si>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</si>
  <si>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</si>
  <si>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</si>
  <si>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</si>
  <si>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</si>
  <si>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</si>
  <si>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</si>
  <si>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</si>
  <si>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</si>
  <si>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</si>
  <si>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</si>
  <si>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</si>
  <si>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</si>
  <si>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</si>
  <si>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</si>
  <si>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</si>
  <si>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</si>
  <si>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</si>
  <si>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</si>
  <si>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</si>
  <si>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</si>
  <si>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</si>
  <si>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</si>
  <si>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</si>
  <si>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</si>
  <si>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</si>
  <si>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</si>
  <si>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</si>
  <si>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</si>
  <si>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</si>
  <si>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</si>
  <si>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</si>
  <si>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</si>
  <si>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</si>
  <si>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</si>
  <si>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</si>
  <si>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</si>
  <si>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</si>
  <si>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</si>
  <si>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</si>
  <si>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</si>
  <si>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</si>
  <si>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</si>
  <si>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</si>
  <si>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</si>
  <si>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</si>
  <si>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</si>
  <si>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</si>
  <si>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</si>
  <si>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</si>
  <si>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</si>
  <si>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</si>
  <si>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</si>
  <si>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</si>
  <si>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</si>
  <si>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</si>
  <si>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</si>
  <si>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</si>
  <si>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</si>
  <si>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</si>
  <si>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</si>
  <si>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</si>
  <si>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</si>
  <si>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</si>
  <si>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</si>
  <si>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</si>
  <si>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</si>
  <si>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</si>
  <si>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</si>
  <si>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</si>
  <si>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</si>
  <si>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</si>
  <si>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</si>
  <si>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</si>
  <si>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</si>
  <si>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</si>
  <si>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</si>
  <si>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</si>
  <si>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</si>
  <si>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</si>
  <si>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</si>
  <si>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</si>
  <si>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</si>
  <si>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</si>
  <si>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</si>
  <si>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</si>
  <si>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</si>
  <si>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</si>
  <si>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</si>
  <si>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</si>
  <si>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</si>
  <si>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</si>
  <si>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</si>
  <si>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</si>
  <si>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</si>
  <si>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</si>
  <si>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</si>
  <si>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</si>
  <si>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</si>
  <si>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</si>
  <si>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</si>
  <si>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</si>
  <si>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</si>
  <si>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</si>
  <si>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</si>
  <si>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</si>
  <si>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</si>
  <si>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</si>
  <si>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</si>
  <si>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</si>
  <si>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</si>
  <si>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</si>
  <si>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</si>
  <si>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</si>
  <si>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</si>
  <si>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</si>
  <si>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</si>
  <si>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</si>
  <si>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</si>
  <si>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</si>
  <si>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</si>
  <si>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</si>
  <si>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</si>
  <si>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</si>
  <si>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</si>
  <si>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</si>
  <si>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</si>
  <si>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</si>
  <si>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</si>
  <si>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</si>
  <si>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</si>
  <si>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</si>
  <si>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</si>
  <si>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</si>
  <si>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</si>
  <si>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</si>
  <si>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</si>
  <si>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</si>
  <si>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</si>
  <si>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</si>
  <si>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</si>
  <si>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</si>
  <si>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</si>
  <si>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</si>
  <si>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</si>
  <si>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</si>
  <si>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</si>
  <si>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</si>
  <si>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</si>
  <si>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</si>
  <si>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</si>
  <si>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</si>
  <si>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</si>
  <si>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</si>
  <si>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</si>
  <si>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</si>
  <si>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</si>
  <si>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</si>
  <si>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</si>
  <si>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</si>
  <si>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</si>
  <si>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</si>
  <si>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</si>
  <si>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</si>
  <si>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</si>
  <si>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</si>
  <si>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</si>
  <si>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</si>
  <si>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</si>
  <si>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</si>
  <si>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</si>
  <si>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</si>
  <si>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</si>
  <si>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</si>
  <si>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</si>
  <si>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</si>
  <si>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</si>
  <si>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</si>
  <si>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</si>
  <si>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</si>
  <si>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</si>
  <si>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</si>
  <si>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</si>
  <si>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</si>
  <si>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</si>
  <si>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</si>
  <si>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</si>
  <si>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</si>
  <si>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</si>
  <si>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</si>
  <si>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</si>
  <si>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</si>
  <si>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</si>
  <si>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</si>
  <si>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</si>
  <si>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</si>
  <si>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</si>
  <si>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</si>
  <si>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</si>
  <si>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</si>
  <si>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</si>
  <si>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</si>
  <si>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</si>
  <si>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</si>
  <si>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</si>
  <si>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</si>
  <si>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</si>
  <si>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</si>
  <si>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</si>
  <si>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</si>
  <si>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</si>
  <si>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</si>
  <si>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</si>
  <si>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</si>
  <si>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</si>
  <si>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</si>
  <si>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</si>
  <si>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</si>
  <si>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</si>
  <si>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</si>
  <si>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</si>
  <si>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</si>
  <si>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</si>
  <si>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</si>
  <si>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</si>
  <si>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</si>
  <si>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</si>
  <si>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</si>
  <si>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</si>
  <si>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</si>
  <si>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</si>
  <si>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</si>
  <si>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</si>
  <si>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</si>
  <si>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</si>
  <si>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</si>
  <si>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</si>
  <si>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</si>
  <si>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</si>
  <si>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</si>
  <si>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</si>
  <si>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</si>
  <si>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</si>
  <si>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</si>
  <si>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</si>
  <si>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</si>
  <si>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</si>
  <si>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</si>
  <si>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</si>
  <si>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</si>
  <si>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</si>
  <si>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</si>
  <si>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</si>
  <si>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</si>
  <si>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</si>
  <si>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</si>
  <si>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</si>
  <si>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</si>
  <si>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</si>
  <si>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</si>
  <si>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</si>
  <si>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</si>
  <si>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</si>
  <si>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</si>
  <si>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</si>
  <si>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</si>
  <si>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</si>
  <si>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</si>
  <si>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</si>
  <si>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</si>
  <si>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</si>
  <si>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</si>
  <si>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</si>
  <si>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</si>
  <si>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</si>
  <si>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</si>
  <si>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</si>
  <si>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</si>
  <si>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</si>
  <si>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</si>
  <si>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</si>
  <si>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</si>
  <si>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</si>
  <si>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</si>
  <si>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</si>
  <si>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</si>
  <si>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</si>
  <si>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</si>
  <si>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</si>
  <si>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</si>
  <si>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</si>
  <si>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</si>
  <si>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</si>
  <si>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</si>
  <si>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</si>
  <si>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</si>
  <si>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</si>
  <si>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</si>
  <si>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</si>
  <si>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</si>
  <si>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</si>
  <si>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</si>
  <si>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</si>
  <si>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</si>
  <si>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</si>
  <si>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</si>
  <si>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</si>
  <si>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</si>
  <si>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</si>
  <si>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</si>
  <si>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</si>
  <si>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</si>
  <si>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</si>
  <si>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</si>
  <si>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</si>
  <si>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</si>
  <si>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</si>
  <si>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</si>
  <si>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</si>
  <si>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</si>
  <si>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</si>
  <si>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</si>
  <si>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</si>
  <si>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</si>
  <si>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</si>
  <si>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</si>
  <si>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</si>
  <si>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</si>
  <si>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</si>
  <si>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</si>
  <si>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</si>
  <si>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</si>
  <si>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</si>
  <si>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</si>
  <si>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</si>
  <si>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</si>
  <si>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</si>
  <si>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</si>
  <si>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</si>
  <si>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</si>
  <si>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</si>
  <si>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</si>
  <si>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</si>
  <si>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</si>
  <si>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</si>
  <si>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</si>
  <si>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</si>
  <si>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</si>
  <si>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</si>
  <si>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</si>
  <si>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</si>
  <si>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</si>
  <si>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</si>
  <si>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</si>
  <si>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</si>
  <si>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</si>
  <si>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</si>
  <si>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</si>
  <si>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</si>
  <si>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</si>
  <si>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</si>
  <si>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</si>
  <si>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</si>
  <si>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</si>
  <si>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</si>
  <si>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</si>
  <si>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</si>
  <si>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</si>
  <si>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</si>
  <si>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</si>
  <si>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</si>
  <si>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</si>
  <si>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</si>
  <si>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</si>
  <si>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</si>
  <si>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</si>
  <si>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</si>
  <si>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</si>
  <si>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</si>
  <si>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</si>
  <si>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</si>
  <si>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</si>
  <si>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</si>
  <si>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</si>
  <si>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</si>
  <si>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</si>
  <si>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</si>
  <si>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</si>
  <si>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</si>
  <si>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</si>
  <si>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</si>
  <si>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</si>
  <si>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</si>
  <si>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</si>
  <si>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</si>
  <si>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</si>
  <si>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</si>
  <si>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</si>
  <si>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</si>
  <si>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</si>
  <si>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</si>
  <si>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</si>
  <si>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</si>
  <si>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</si>
  <si>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</si>
  <si>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</si>
  <si>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</si>
  <si>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</si>
  <si>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</si>
  <si>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</si>
  <si>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</si>
  <si>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</si>
  <si>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</si>
  <si>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</si>
  <si>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</si>
  <si>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</si>
  <si>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</si>
  <si>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</si>
  <si>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</si>
  <si>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</si>
  <si>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</si>
  <si>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</si>
  <si>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</si>
  <si>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</si>
  <si>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</si>
  <si>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</si>
  <si>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</si>
  <si>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</si>
  <si>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</si>
  <si>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</si>
  <si>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</si>
  <si>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</si>
  <si>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</si>
  <si>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</si>
  <si>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</si>
  <si>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</si>
  <si>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</si>
  <si>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</si>
  <si>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</si>
  <si>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</si>
  <si>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</si>
  <si>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</si>
  <si>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</si>
  <si>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</si>
  <si>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</si>
  <si>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</si>
  <si>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</si>
  <si>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</si>
  <si>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</si>
  <si>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</si>
  <si>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</si>
  <si>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</si>
  <si>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</si>
  <si>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</si>
  <si>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</si>
  <si>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</si>
  <si>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</si>
  <si>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</si>
  <si>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</si>
  <si>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</si>
  <si>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</si>
  <si>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</si>
  <si>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</si>
  <si>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</si>
  <si>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</si>
  <si>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</si>
  <si>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</si>
  <si>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</si>
  <si>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</si>
  <si>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</si>
  <si>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</si>
  <si>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</si>
  <si>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</si>
  <si>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</si>
  <si>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</si>
  <si>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</si>
  <si>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</si>
  <si>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</si>
  <si>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</si>
  <si>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</si>
  <si>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</si>
  <si>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</si>
  <si>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</si>
  <si>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</si>
  <si>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</si>
  <si>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</si>
  <si>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</si>
  <si>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</si>
  <si>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</si>
  <si>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</si>
  <si>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</si>
  <si>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</si>
  <si>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</si>
  <si>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</si>
  <si>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</si>
  <si>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</si>
  <si>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</si>
  <si>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</si>
  <si>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</si>
  <si>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</si>
  <si>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</si>
  <si>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</si>
  <si>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</si>
  <si>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</si>
  <si>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</si>
  <si>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</si>
  <si>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</si>
  <si>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</si>
  <si>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</si>
  <si>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</si>
  <si>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</si>
  <si>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</si>
  <si>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</si>
  <si>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</si>
  <si>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</si>
  <si>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</si>
  <si>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</si>
  <si>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</si>
  <si>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</si>
  <si>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</si>
  <si>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</si>
  <si>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</si>
  <si>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</si>
  <si>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</si>
  <si>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</si>
  <si>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</si>
  <si>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</si>
  <si>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</si>
  <si>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</si>
  <si>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</si>
  <si>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</si>
  <si>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</si>
  <si>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</si>
  <si>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</si>
  <si>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</si>
  <si>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</si>
  <si>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</si>
  <si>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</si>
  <si>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</si>
  <si>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</si>
  <si>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</si>
  <si>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</si>
  <si>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</si>
  <si>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</si>
  <si>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</si>
  <si>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</si>
  <si>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</si>
  <si>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</si>
  <si>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</si>
  <si>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</si>
  <si>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</si>
  <si>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</si>
  <si>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</si>
  <si>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</si>
  <si>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</si>
  <si>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</si>
  <si>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</si>
  <si>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</si>
  <si>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</si>
  <si>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</si>
  <si>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</si>
  <si>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</si>
  <si>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</si>
  <si>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</si>
  <si>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</si>
  <si>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</si>
  <si>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</si>
  <si>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</si>
  <si>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</si>
  <si>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</si>
  <si>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</si>
  <si>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</si>
  <si>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</si>
  <si>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</si>
  <si>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</si>
  <si>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</si>
  <si>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</si>
  <si>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</si>
  <si>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</si>
  <si>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</si>
  <si>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</si>
  <si>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</si>
  <si>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</si>
  <si>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</si>
  <si>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</si>
  <si>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</si>
  <si>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</si>
  <si>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</si>
  <si>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</si>
  <si>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</si>
  <si>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</si>
  <si>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</si>
  <si>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</si>
  <si>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</si>
  <si>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</si>
  <si>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</si>
  <si>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</si>
  <si>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</si>
  <si>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</si>
  <si>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</si>
  <si>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</si>
  <si>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</si>
  <si>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</si>
  <si>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</si>
  <si>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</si>
  <si>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</si>
  <si>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</si>
  <si>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</si>
  <si>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</si>
  <si>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</si>
  <si>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</si>
  <si>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</si>
  <si>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</si>
  <si>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</si>
  <si>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</si>
  <si>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</si>
  <si>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</si>
  <si>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</si>
  <si>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</si>
  <si>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</si>
  <si>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</si>
  <si>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</si>
  <si>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</si>
  <si>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</si>
  <si>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</si>
  <si>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</si>
  <si>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</si>
  <si>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</si>
  <si>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</si>
  <si>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</si>
  <si>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</si>
  <si>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</si>
  <si>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</si>
  <si>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</si>
  <si>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</si>
  <si>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</si>
  <si>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</si>
  <si>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</si>
  <si>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</si>
  <si>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</si>
  <si>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</si>
  <si>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</si>
  <si>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</si>
  <si>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</si>
  <si>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</si>
  <si>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</si>
  <si>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</si>
  <si>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</si>
  <si>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</si>
  <si>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</si>
  <si>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</si>
  <si>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</si>
  <si>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</si>
  <si>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</si>
  <si>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</si>
  <si>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</si>
  <si>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</si>
  <si>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</si>
  <si>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</si>
  <si>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</si>
  <si>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</si>
  <si>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</si>
  <si>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</si>
  <si>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</si>
  <si>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</si>
  <si>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</si>
  <si>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</si>
  <si>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</si>
  <si>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</si>
  <si>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</si>
  <si>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</si>
  <si>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</si>
  <si>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</si>
  <si>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</si>
  <si>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</si>
  <si>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</si>
  <si>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</si>
  <si>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</si>
  <si>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</si>
  <si>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</si>
  <si>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</si>
  <si>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</si>
  <si>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</si>
  <si>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</si>
  <si>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</si>
  <si>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</si>
  <si>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</si>
  <si>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</si>
  <si>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</si>
  <si>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</si>
  <si>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</si>
  <si>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</si>
  <si>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</si>
  <si>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</si>
  <si>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</si>
  <si>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</si>
  <si>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</si>
  <si>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</si>
  <si>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</si>
  <si>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</si>
  <si>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</si>
  <si>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</si>
  <si>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</si>
  <si>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</si>
  <si>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</si>
  <si>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</si>
  <si>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</si>
  <si>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</si>
  <si>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</si>
  <si>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</si>
  <si>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</si>
  <si>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</si>
  <si>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</si>
  <si>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</si>
  <si>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</si>
  <si>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</si>
  <si>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</si>
  <si>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</si>
  <si>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</si>
  <si>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</si>
  <si>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</si>
  <si>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</si>
  <si>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</si>
  <si>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</si>
  <si>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</si>
  <si>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</si>
  <si>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</si>
  <si>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</si>
  <si>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</si>
  <si>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</si>
  <si>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</si>
  <si>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</si>
  <si>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</si>
  <si>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</si>
  <si>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</si>
  <si>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</si>
  <si>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</si>
  <si>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</si>
  <si>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</si>
  <si>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</si>
  <si>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</si>
  <si>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</si>
  <si>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</si>
  <si>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</si>
  <si>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</si>
  <si>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</si>
  <si>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</si>
  <si>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</si>
  <si>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</si>
  <si>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</si>
  <si>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</si>
  <si>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</si>
  <si>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</si>
  <si>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</si>
  <si>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</si>
  <si>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</si>
  <si>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</si>
  <si>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</si>
  <si>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</si>
  <si>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</si>
  <si>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</si>
  <si>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</si>
  <si>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</si>
  <si>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</si>
  <si>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</si>
  <si>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</si>
  <si>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</si>
  <si>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</si>
  <si>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</si>
  <si>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</si>
  <si>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</si>
  <si>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</si>
  <si>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</si>
  <si>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</si>
  <si>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</si>
  <si>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</si>
  <si>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</si>
  <si>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</si>
  <si>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</si>
  <si>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</si>
  <si>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</si>
  <si>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</si>
  <si>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</si>
  <si>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</si>
  <si>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</si>
  <si>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</si>
  <si>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</si>
  <si>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</si>
  <si>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</si>
  <si>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</si>
  <si>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</si>
  <si>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</si>
  <si>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</si>
  <si>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</si>
  <si>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</si>
  <si>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</si>
  <si>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</si>
  <si>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</si>
  <si>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</si>
  <si>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</si>
  <si>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</si>
  <si>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</si>
  <si>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</si>
  <si>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</si>
  <si>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</si>
  <si>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</si>
  <si>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</si>
  <si>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</si>
  <si>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</si>
  <si>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</si>
  <si>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</si>
  <si>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</si>
  <si>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</si>
  <si>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</si>
  <si>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</si>
  <si>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</si>
  <si>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</si>
  <si>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</si>
  <si>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</si>
  <si>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</si>
  <si>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</si>
  <si>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</si>
  <si>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</si>
  <si>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</si>
  <si>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</si>
  <si>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</si>
  <si>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</si>
  <si>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</si>
  <si>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</si>
  <si>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</si>
  <si>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</si>
  <si>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</si>
  <si>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</si>
  <si>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</si>
  <si>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</si>
  <si>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</si>
  <si>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</si>
  <si>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</si>
  <si>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</si>
  <si>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</si>
  <si>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</si>
  <si>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</si>
  <si>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</si>
  <si>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</si>
  <si>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</si>
  <si>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</si>
  <si>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</si>
  <si>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</si>
  <si>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</si>
  <si>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</si>
  <si>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</si>
  <si>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</si>
  <si>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</si>
  <si>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</si>
  <si>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</si>
  <si>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</si>
  <si>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</si>
  <si>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</si>
  <si>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</si>
  <si>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</si>
  <si>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</si>
  <si>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</si>
  <si>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</si>
  <si>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</si>
  <si>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</si>
  <si>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</si>
  <si>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</si>
  <si>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</si>
  <si>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</si>
  <si>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</si>
  <si>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</si>
  <si>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</si>
  <si>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</si>
  <si>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</si>
  <si>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</si>
  <si>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</si>
  <si>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</si>
  <si>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</si>
  <si>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</si>
  <si>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</si>
  <si>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</si>
  <si>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</si>
  <si>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</si>
  <si>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</si>
  <si>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</si>
  <si>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</si>
  <si>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</si>
  <si>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</si>
  <si>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</si>
  <si>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</si>
  <si>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</si>
  <si>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</si>
  <si>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</si>
  <si>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</si>
  <si>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</si>
  <si>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</si>
  <si>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</si>
  <si>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</si>
  <si>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</si>
  <si>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</si>
  <si>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</si>
  <si>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</si>
  <si>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</si>
  <si>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</si>
  <si>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</si>
  <si>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</si>
  <si>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</si>
  <si>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</si>
  <si>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</si>
  <si>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</si>
  <si>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</si>
  <si>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</si>
  <si>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</si>
  <si>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</si>
  <si>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</si>
  <si>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</si>
  <si>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</si>
  <si>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</si>
  <si>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</si>
  <si>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</si>
  <si>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</si>
  <si>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</si>
  <si>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</si>
  <si>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</si>
  <si>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</si>
  <si>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</si>
  <si>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</si>
  <si>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</si>
  <si>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</si>
  <si>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</si>
  <si>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</si>
  <si>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</si>
  <si>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</si>
  <si>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</si>
  <si>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</si>
  <si>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</si>
  <si>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</si>
  <si>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</si>
  <si>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</si>
  <si>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</si>
  <si>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</si>
  <si>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</si>
  <si>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</si>
  <si>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</si>
  <si>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</si>
  <si>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</si>
  <si>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</si>
  <si>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</si>
  <si>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</si>
  <si>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</si>
  <si>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</si>
  <si>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</si>
  <si>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</si>
  <si>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</si>
  <si>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</si>
  <si>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</si>
  <si>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</si>
  <si>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</si>
  <si>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</si>
  <si>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</si>
  <si>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</si>
  <si>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</si>
  <si>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</si>
  <si>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</si>
  <si>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</si>
  <si>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</si>
  <si>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</si>
  <si>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</si>
  <si>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</si>
  <si>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</si>
  <si>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</si>
  <si>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</si>
  <si>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</si>
  <si>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</si>
  <si>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</si>
  <si>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</si>
  <si>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</si>
  <si>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</si>
  <si>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</si>
  <si>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</si>
  <si>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</si>
  <si>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</si>
  <si>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</si>
  <si>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</si>
  <si>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</si>
  <si>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</si>
  <si>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</si>
  <si>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</si>
  <si>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</si>
  <si>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</si>
  <si>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</si>
  <si>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</si>
  <si>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</si>
  <si>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</si>
  <si>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</si>
  <si>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</si>
  <si>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</si>
  <si>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</si>
  <si>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</si>
  <si>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</si>
  <si>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</si>
  <si>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</si>
  <si>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</si>
  <si>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</si>
  <si>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</si>
  <si>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</si>
  <si>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</si>
  <si>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</si>
  <si>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</si>
  <si>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</si>
  <si>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</si>
  <si>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</si>
  <si>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</si>
  <si>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</si>
  <si>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</si>
  <si>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</si>
  <si>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</si>
  <si>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</si>
  <si>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</si>
  <si>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</si>
  <si>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</si>
  <si>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</si>
  <si>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</si>
  <si>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</si>
  <si>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</si>
  <si>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</si>
  <si>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</si>
  <si>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</si>
  <si>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</si>
  <si>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</si>
  <si>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</si>
  <si>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</si>
  <si>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</si>
  <si>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</si>
  <si>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</si>
  <si>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</si>
  <si>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</si>
  <si>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</si>
  <si>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</si>
  <si>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</si>
  <si>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</si>
  <si>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</si>
  <si>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</si>
  <si>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</si>
  <si>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</si>
  <si>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</si>
  <si>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</si>
  <si>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</si>
  <si>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</si>
  <si>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</si>
  <si>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</si>
  <si>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</si>
  <si>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</si>
  <si>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</si>
  <si>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</si>
  <si>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</si>
  <si>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</si>
  <si>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</si>
  <si>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</si>
  <si>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</si>
  <si>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</si>
  <si>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</si>
  <si>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</si>
  <si>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</si>
  <si>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</si>
  <si>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</si>
  <si>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</si>
  <si>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</si>
  <si>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</si>
  <si>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</si>
  <si>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</si>
  <si>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</si>
  <si>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</si>
  <si>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</si>
  <si>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</si>
  <si>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</si>
  <si>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</si>
  <si>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</si>
  <si>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</si>
  <si>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</si>
  <si>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</si>
  <si>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</si>
  <si>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</si>
  <si>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</si>
  <si>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</si>
  <si>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</si>
  <si>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</si>
  <si>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</si>
  <si>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</si>
  <si>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</si>
  <si>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</si>
  <si>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</si>
  <si>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</si>
  <si>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</si>
  <si>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</si>
  <si>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</si>
  <si>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</si>
  <si>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</si>
  <si>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</si>
  <si>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</si>
  <si>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</si>
  <si>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</si>
  <si>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</si>
  <si>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</si>
  <si>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</si>
  <si>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</si>
  <si>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</si>
  <si>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</si>
  <si>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</si>
  <si>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</si>
  <si>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</si>
  <si>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</si>
  <si>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</si>
  <si>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</si>
  <si>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</si>
  <si>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</si>
  <si>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</si>
  <si>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</si>
  <si>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</si>
  <si>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</si>
  <si>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</si>
  <si>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</si>
  <si>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</si>
  <si>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</si>
  <si>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</si>
  <si>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</si>
  <si>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</si>
  <si>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</si>
  <si>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</si>
  <si>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</si>
  <si>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</si>
  <si>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</si>
  <si>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</si>
  <si>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</si>
  <si>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</si>
  <si>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</si>
  <si>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</si>
  <si>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</si>
  <si>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</si>
  <si>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</si>
  <si>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</si>
  <si>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</si>
  <si>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</si>
  <si>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</si>
  <si>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</si>
  <si>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</si>
  <si>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</si>
  <si>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</si>
  <si>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</si>
  <si>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</si>
  <si>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</si>
  <si>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</si>
  <si>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</si>
  <si>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</si>
  <si>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</si>
  <si>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</si>
  <si>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</si>
  <si>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</si>
  <si>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</si>
  <si>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</si>
  <si>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</si>
  <si>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</si>
  <si>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</si>
  <si>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</si>
  <si>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</si>
  <si>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</si>
  <si>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</si>
  <si>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</si>
  <si>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</si>
  <si>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</si>
  <si>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</si>
  <si>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</si>
  <si>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</si>
  <si>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</si>
  <si>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</si>
  <si>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</si>
  <si>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</si>
  <si>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</si>
  <si>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</si>
  <si>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</si>
  <si>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</si>
  <si>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</si>
  <si>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</si>
  <si>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</si>
  <si>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</si>
  <si>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</si>
  <si>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</si>
  <si>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</si>
  <si>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</si>
  <si>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</si>
  <si>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</si>
  <si>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</si>
  <si>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</si>
  <si>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</si>
  <si>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</si>
  <si>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</si>
  <si>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</si>
  <si>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</si>
  <si>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</si>
  <si>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</si>
  <si>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</si>
  <si>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</si>
  <si>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</si>
  <si>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</si>
  <si>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</si>
  <si>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</si>
  <si>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</si>
  <si>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</si>
  <si>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</si>
  <si>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</si>
  <si>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</si>
  <si>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</si>
  <si>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</si>
  <si>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</si>
  <si>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</si>
  <si>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</si>
  <si>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</si>
  <si>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</si>
  <si>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</si>
  <si>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</si>
  <si>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</si>
  <si>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</si>
  <si>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</si>
  <si>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</si>
  <si>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</si>
  <si>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</si>
  <si>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</si>
  <si>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</si>
  <si>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</si>
  <si>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</si>
  <si>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</si>
  <si>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</si>
  <si>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</si>
  <si>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</si>
  <si>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</si>
  <si>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</si>
  <si>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</si>
  <si>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</si>
  <si>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</si>
  <si>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</si>
  <si>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</si>
  <si>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</si>
  <si>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</si>
  <si>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</si>
  <si>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</si>
  <si>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</si>
  <si>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</si>
  <si>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</si>
  <si>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</si>
  <si>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</si>
  <si>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</si>
  <si>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</si>
  <si>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</si>
  <si>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</si>
  <si>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</si>
  <si>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</si>
  <si>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</si>
  <si>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</si>
  <si>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</si>
  <si>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</si>
  <si>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</si>
  <si>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</si>
  <si>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</si>
  <si>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</si>
  <si>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</si>
  <si>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</si>
  <si>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</si>
  <si>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</si>
  <si>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</si>
  <si>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</si>
  <si>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</si>
  <si>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</si>
  <si>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</si>
  <si>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</si>
  <si>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</si>
  <si>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</si>
  <si>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</si>
  <si>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</si>
  <si>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</si>
  <si>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</si>
  <si>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</si>
  <si>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</si>
  <si>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</si>
  <si>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</si>
  <si>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</si>
  <si>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</si>
  <si>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</si>
  <si>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</si>
  <si>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</si>
  <si>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</si>
  <si>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</si>
  <si>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</si>
  <si>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</si>
  <si>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</si>
  <si>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</si>
  <si>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</si>
  <si>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</si>
  <si>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</si>
  <si>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</si>
  <si>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</si>
  <si>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</si>
  <si>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</si>
  <si>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</si>
  <si>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</si>
  <si>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</si>
  <si>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</si>
  <si>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</si>
  <si>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</si>
  <si>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</si>
  <si>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</si>
  <si>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</si>
  <si>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</si>
  <si>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</si>
  <si>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</si>
  <si>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</si>
  <si>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</si>
  <si>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</si>
  <si>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</si>
  <si>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</si>
  <si>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</si>
  <si>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</si>
  <si>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</si>
  <si>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</si>
  <si>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</si>
  <si>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</si>
  <si>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</si>
  <si>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</si>
  <si>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</si>
  <si>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</si>
  <si>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</si>
  <si>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</si>
  <si>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</si>
  <si>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</si>
  <si>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</si>
  <si>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</si>
  <si>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</si>
  <si>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</si>
  <si>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</si>
  <si>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</si>
  <si>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</si>
  <si>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</si>
  <si>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</si>
  <si>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</si>
  <si>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</si>
  <si>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</si>
  <si>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</si>
  <si>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</si>
  <si>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</si>
  <si>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</si>
  <si>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</si>
  <si>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</si>
  <si>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</si>
  <si>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</si>
  <si>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</si>
  <si>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</si>
  <si>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</si>
  <si>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</si>
  <si>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</si>
  <si>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</si>
  <si>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</si>
  <si>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</si>
  <si>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</si>
  <si>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</si>
  <si>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</si>
  <si>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</si>
  <si>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</si>
  <si>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</si>
  <si>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</si>
  <si>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</si>
  <si>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</si>
  <si>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</si>
  <si>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</si>
  <si>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</si>
  <si>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</si>
  <si>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</si>
  <si>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</si>
  <si>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</si>
  <si>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</si>
  <si>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</si>
  <si>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</si>
  <si>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</si>
  <si>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</si>
  <si>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</si>
  <si>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</si>
  <si>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</si>
  <si>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</si>
  <si>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</si>
  <si>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</si>
  <si>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</si>
  <si>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</si>
  <si>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</si>
  <si>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</si>
  <si>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</si>
  <si>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</si>
  <si>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</si>
  <si>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</si>
  <si>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</si>
  <si>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</si>
  <si>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</si>
  <si>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</si>
  <si>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</si>
  <si>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</si>
  <si>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</si>
  <si>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</si>
  <si>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</si>
  <si>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</si>
  <si>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</si>
  <si>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</si>
  <si>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</si>
  <si>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</si>
  <si>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</si>
  <si>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</si>
  <si>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</si>
  <si>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</si>
  <si>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</si>
  <si>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</si>
  <si>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</si>
  <si>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</si>
  <si>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</si>
  <si>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</si>
  <si>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</si>
  <si>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</si>
  <si>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</si>
  <si>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</si>
  <si>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</si>
  <si>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</si>
  <si>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</si>
  <si>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</si>
  <si>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</si>
  <si>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</si>
  <si>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</si>
  <si>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</si>
  <si>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</si>
  <si>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</si>
  <si>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</si>
  <si>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</si>
  <si>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</si>
  <si>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</si>
  <si>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</si>
  <si>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</si>
  <si>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</si>
  <si>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</si>
  <si>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</si>
  <si>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</si>
  <si>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</si>
  <si>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</si>
  <si>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</si>
  <si>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</si>
  <si>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</si>
  <si>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</si>
  <si>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</si>
  <si>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</si>
  <si>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</si>
  <si>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</si>
  <si>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</si>
  <si>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</si>
  <si>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</si>
  <si>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</si>
  <si>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</si>
  <si>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</si>
  <si>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</si>
  <si>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</si>
  <si>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</si>
  <si>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</si>
  <si>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</si>
  <si>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</si>
  <si>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</si>
  <si>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</si>
  <si>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</si>
  <si>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</si>
  <si>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</si>
  <si>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</si>
  <si>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</si>
  <si>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</si>
  <si>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</si>
  <si>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</si>
  <si>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</si>
  <si>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</si>
  <si>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</si>
  <si>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</si>
  <si>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</si>
  <si>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</si>
  <si>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</si>
  <si>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</si>
  <si>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</si>
  <si>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</si>
  <si>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</si>
  <si>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</si>
  <si>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</si>
  <si>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</si>
  <si>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</si>
  <si>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</si>
  <si>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</si>
  <si>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</si>
  <si>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</si>
  <si>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</si>
  <si>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</si>
  <si>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</si>
  <si>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</si>
  <si>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</si>
  <si>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</si>
  <si>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</si>
  <si>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</si>
  <si>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</si>
  <si>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</si>
  <si>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</si>
  <si>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</si>
  <si>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</si>
  <si>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</si>
  <si>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</si>
  <si>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</si>
  <si>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</si>
  <si>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</si>
  <si>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</si>
  <si>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</si>
  <si>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</si>
  <si>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</si>
  <si>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</si>
  <si>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</si>
  <si>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</si>
  <si>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</si>
  <si>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</si>
  <si>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</si>
  <si>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</si>
  <si>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</si>
  <si>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</si>
  <si>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</si>
  <si>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</si>
  <si>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</si>
  <si>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</si>
  <si>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</si>
  <si>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</si>
  <si>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</si>
  <si>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</si>
  <si>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</si>
  <si>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</si>
  <si>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</si>
  <si>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</si>
  <si>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</si>
  <si>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</si>
  <si>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</si>
  <si>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</si>
  <si>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</si>
  <si>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</si>
  <si>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</si>
  <si>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</si>
  <si>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</si>
  <si>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</si>
  <si>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</si>
  <si>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</si>
  <si>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</si>
  <si>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</si>
  <si>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</si>
  <si>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</si>
  <si>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</si>
  <si>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</si>
  <si>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</si>
  <si>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</si>
  <si>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</si>
  <si>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</si>
  <si>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</si>
  <si>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</si>
  <si>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</si>
  <si>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</si>
  <si>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</si>
  <si>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</si>
  <si>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</si>
  <si>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</si>
  <si>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</si>
  <si>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</si>
  <si>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</si>
  <si>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</si>
  <si>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</si>
  <si>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</si>
  <si>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</si>
  <si>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</si>
  <si>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</si>
  <si>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</si>
  <si>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</si>
  <si>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</si>
  <si>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</si>
  <si>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</si>
  <si>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</si>
  <si>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</si>
  <si>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</si>
  <si>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</si>
  <si>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</si>
  <si>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</si>
  <si>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</si>
  <si>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</si>
  <si>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</si>
  <si>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</si>
  <si>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</si>
  <si>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</si>
  <si>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</si>
  <si>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</si>
  <si>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</si>
  <si>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</si>
  <si>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</si>
  <si>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</si>
  <si>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</si>
  <si>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</si>
  <si>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</si>
  <si>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</si>
  <si>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</si>
  <si>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</si>
  <si>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</si>
  <si>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</si>
  <si>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</si>
  <si>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</si>
  <si>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</si>
  <si>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</si>
  <si>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</si>
  <si>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</si>
  <si>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</si>
  <si>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</si>
  <si>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</si>
  <si>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</si>
  <si>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</si>
  <si>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</si>
  <si>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</si>
  <si>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</si>
  <si>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</si>
  <si>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</si>
  <si>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</si>
  <si>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</si>
  <si>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</si>
  <si>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</si>
  <si>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</si>
  <si>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</si>
  <si>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</si>
  <si>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</si>
  <si>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</si>
  <si>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</si>
  <si>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</si>
  <si>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</si>
  <si>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</si>
  <si>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</si>
  <si>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</si>
  <si>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</si>
  <si>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</si>
  <si>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</si>
  <si>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</si>
  <si>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</si>
  <si>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</si>
  <si>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</si>
  <si>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</si>
  <si>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</si>
  <si>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</si>
  <si>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</si>
  <si>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</si>
  <si>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</si>
  <si>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</si>
  <si>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</si>
  <si>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</si>
  <si>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</si>
  <si>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</si>
  <si>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</si>
  <si>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</si>
  <si>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</si>
  <si>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</si>
  <si>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</si>
  <si>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</si>
  <si>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</si>
  <si>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</si>
  <si>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</si>
  <si>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</si>
  <si>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</si>
  <si>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</si>
  <si>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</si>
  <si>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</si>
  <si>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</si>
  <si>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</si>
  <si>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</si>
  <si>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</si>
  <si>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</si>
  <si>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</si>
  <si>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</si>
  <si>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</si>
  <si>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</si>
  <si>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</si>
  <si>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</si>
  <si>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</si>
  <si>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</si>
  <si>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</si>
  <si>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</si>
  <si>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</si>
  <si>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</si>
  <si>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</si>
  <si>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</si>
  <si>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</si>
  <si>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</si>
  <si>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</si>
  <si>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</si>
  <si>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</si>
  <si>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</si>
  <si>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</si>
  <si>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</si>
  <si>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</si>
  <si>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</si>
  <si>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</si>
  <si>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</si>
  <si>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</si>
  <si>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</si>
  <si>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</si>
  <si>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</si>
  <si>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</si>
  <si>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</si>
  <si>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</si>
  <si>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</si>
  <si>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</si>
  <si>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</si>
  <si>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</si>
  <si>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</si>
  <si>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</si>
  <si>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</si>
  <si>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</si>
  <si>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</si>
  <si>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</si>
  <si>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</si>
  <si>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</si>
  <si>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</si>
  <si>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</si>
  <si>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</si>
  <si>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</si>
  <si>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</si>
  <si>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</si>
  <si>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</si>
  <si>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</si>
  <si>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</si>
  <si>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</si>
  <si>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</si>
  <si>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</si>
  <si>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</si>
  <si>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</si>
  <si>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</si>
  <si>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</si>
  <si>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</si>
  <si>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</si>
  <si>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</si>
  <si>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</si>
  <si>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</si>
  <si>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</si>
  <si>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</si>
  <si>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</si>
  <si>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</si>
  <si>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</si>
  <si>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</si>
  <si>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</si>
  <si>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</si>
  <si>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</si>
  <si>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</si>
  <si>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</si>
  <si>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</si>
  <si>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</si>
  <si>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</si>
  <si>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</si>
  <si>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</si>
  <si>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</si>
  <si>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</si>
  <si>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</si>
  <si>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</si>
  <si>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</si>
  <si>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</si>
  <si>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</si>
  <si>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</si>
  <si>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</si>
  <si>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</si>
  <si>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</si>
  <si>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</si>
  <si>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</si>
  <si>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</si>
  <si>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</si>
  <si>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</si>
  <si>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</si>
  <si>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</si>
  <si>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</si>
  <si>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</si>
  <si>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</si>
  <si>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</si>
  <si>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</si>
  <si>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</si>
  <si>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</si>
  <si>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</si>
  <si>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</si>
  <si>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</si>
  <si>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</si>
  <si>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</si>
  <si>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</si>
  <si>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</si>
  <si>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</si>
  <si>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</si>
  <si>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</si>
  <si>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</si>
  <si>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</si>
  <si>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</si>
  <si>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</si>
  <si>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</si>
  <si>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</si>
  <si>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</si>
  <si>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</si>
  <si>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</si>
  <si>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</si>
  <si>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</si>
  <si>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</si>
  <si>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</si>
  <si>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</si>
  <si>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</si>
  <si>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</si>
  <si>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</si>
  <si>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</si>
  <si>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</si>
  <si>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</si>
  <si>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</si>
  <si>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</si>
  <si>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</si>
  <si>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</si>
  <si>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</si>
  <si>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</si>
  <si>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</si>
  <si>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</si>
  <si>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</si>
  <si>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</si>
  <si>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</si>
  <si>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</si>
  <si>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</si>
  <si>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</si>
  <si>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</si>
  <si>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</si>
  <si>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</si>
  <si>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</si>
  <si>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</si>
  <si>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</si>
  <si>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</si>
  <si>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</si>
  <si>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</si>
  <si>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</si>
  <si>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</si>
  <si>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</si>
  <si>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</si>
  <si>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</si>
  <si>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</si>
  <si>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</si>
  <si>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</si>
  <si>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</si>
  <si>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</si>
  <si>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</si>
  <si>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</si>
  <si>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</si>
  <si>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</si>
  <si>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</si>
  <si>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</si>
  <si>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</si>
  <si>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</si>
  <si>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</si>
  <si>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</si>
  <si>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</si>
  <si>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</si>
  <si>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</si>
  <si>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</si>
  <si>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</si>
  <si>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</si>
  <si>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</si>
  <si>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</si>
  <si>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</si>
  <si>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</si>
  <si>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</si>
  <si>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</si>
  <si>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</si>
  <si>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</si>
  <si>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</si>
  <si>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</si>
  <si>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</si>
  <si>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</si>
  <si>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</si>
  <si>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</si>
  <si>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</si>
  <si>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</si>
  <si>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</si>
  <si>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</si>
  <si>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</si>
  <si>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</si>
  <si>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</si>
  <si>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</si>
  <si>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</si>
  <si>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</si>
  <si>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</si>
  <si>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</si>
  <si>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</si>
  <si>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</si>
  <si>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</si>
  <si>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</si>
  <si>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</si>
  <si>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</si>
  <si>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</si>
  <si>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</si>
  <si>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</si>
  <si>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</si>
  <si>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</si>
  <si>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</si>
  <si>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</si>
  <si>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</si>
  <si>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</si>
  <si>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</si>
  <si>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</si>
  <si>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</si>
  <si>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</si>
  <si>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</si>
  <si>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</si>
  <si>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</si>
  <si>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</si>
  <si>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</si>
  <si>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</si>
  <si>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</si>
  <si>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</si>
  <si>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</si>
  <si>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</si>
  <si>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</si>
  <si>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</si>
  <si>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</si>
  <si>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</si>
  <si>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</si>
  <si>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</si>
  <si>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</si>
  <si>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</si>
  <si>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</si>
  <si>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</si>
  <si>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</si>
  <si>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</si>
  <si>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</si>
  <si>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</si>
  <si>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</si>
  <si>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</si>
  <si>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</si>
  <si>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</si>
  <si>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</si>
  <si>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</si>
  <si>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</si>
  <si>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</si>
  <si>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</si>
  <si>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</si>
  <si>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</si>
  <si>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</si>
  <si>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</si>
  <si>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</si>
  <si>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</si>
  <si>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</si>
  <si>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</si>
  <si>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</si>
  <si>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</si>
  <si>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</si>
  <si>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</si>
  <si>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</si>
  <si>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</si>
  <si>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</si>
  <si>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</si>
  <si>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</si>
  <si>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</si>
  <si>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</si>
  <si>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</si>
  <si>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</si>
  <si>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</si>
  <si>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</si>
  <si>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</si>
  <si>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</si>
  <si>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</si>
  <si>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</si>
  <si>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</si>
  <si>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</si>
  <si>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</si>
  <si>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</si>
  <si>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</si>
  <si>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</si>
  <si>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</si>
  <si>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</si>
  <si>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</si>
  <si>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</si>
  <si>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</si>
  <si>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</si>
  <si>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</si>
  <si>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</si>
  <si>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</si>
  <si>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</si>
  <si>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</si>
  <si>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</si>
  <si>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</si>
  <si>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</si>
  <si>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</si>
  <si>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</si>
  <si>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</si>
  <si>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</si>
  <si>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</si>
  <si>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</si>
  <si>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</si>
  <si>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</si>
  <si>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</si>
  <si>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</si>
  <si>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</si>
  <si>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</si>
  <si>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</si>
  <si>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</si>
  <si>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</si>
  <si>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</si>
  <si>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</si>
  <si>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</si>
  <si>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</si>
  <si>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</si>
  <si>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</si>
  <si>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</si>
  <si>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</si>
  <si>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</si>
  <si>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</si>
  <si>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</si>
  <si>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</si>
  <si>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</si>
  <si>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</si>
  <si>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</si>
  <si>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</si>
  <si>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</si>
  <si>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</si>
  <si>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</si>
  <si>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</si>
  <si>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</si>
  <si>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</si>
  <si>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</si>
  <si>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</si>
  <si>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</si>
  <si>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</si>
  <si>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</si>
  <si>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</si>
  <si>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</si>
  <si>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</si>
  <si>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</si>
  <si>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</si>
  <si>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</si>
  <si>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</si>
  <si>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</si>
  <si>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</si>
  <si>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</si>
  <si>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</si>
  <si>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</si>
  <si>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</si>
  <si>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</si>
  <si>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</si>
  <si>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</si>
  <si>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</si>
  <si>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</si>
  <si>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</si>
  <si>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</si>
  <si>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</si>
  <si>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</si>
  <si>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</si>
  <si>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</si>
  <si>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</si>
  <si>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</si>
  <si>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</si>
  <si>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</si>
  <si>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</si>
  <si>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</si>
  <si>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</si>
  <si>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</si>
  <si>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</si>
  <si>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</si>
  <si>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</si>
  <si>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</si>
  <si>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</si>
  <si>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</si>
  <si>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</si>
  <si>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</si>
  <si>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</si>
  <si>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</si>
  <si>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</si>
  <si>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</si>
  <si>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</si>
  <si>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</si>
  <si>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</si>
  <si>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</si>
  <si>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</si>
  <si>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</si>
  <si>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</si>
  <si>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</si>
  <si>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</si>
  <si>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</si>
  <si>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</si>
  <si>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</si>
  <si>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</si>
  <si>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</si>
  <si>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</si>
  <si>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</si>
  <si>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</si>
  <si>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</si>
  <si>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</si>
  <si>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</si>
  <si>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</si>
  <si>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</si>
  <si>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</si>
  <si>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</si>
  <si>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</si>
  <si>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</si>
  <si>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</si>
  <si>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</si>
  <si>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</si>
  <si>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</si>
  <si>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</si>
  <si>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</si>
  <si>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</si>
  <si>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</si>
  <si>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</si>
  <si>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</si>
  <si>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</si>
  <si>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</si>
  <si>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</si>
  <si>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</si>
  <si>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</si>
  <si>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</si>
  <si>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</si>
  <si>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</si>
  <si>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</si>
  <si>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</si>
  <si>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</si>
  <si>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</si>
  <si>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</si>
  <si>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</si>
  <si>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</si>
  <si>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</si>
  <si>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</si>
  <si>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</si>
  <si>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</si>
  <si>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</si>
  <si>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</si>
  <si>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</si>
  <si>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</si>
  <si>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</si>
  <si>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</si>
  <si>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</si>
  <si>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</si>
  <si>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</si>
  <si>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</si>
  <si>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</si>
  <si>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</si>
  <si>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</si>
  <si>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</si>
  <si>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</si>
  <si>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</si>
  <si>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</si>
  <si>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</si>
  <si>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</si>
  <si>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</si>
  <si>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</si>
  <si>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</si>
  <si>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</si>
  <si>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</si>
  <si>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</si>
  <si>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</si>
  <si>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</si>
  <si>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</si>
  <si>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</si>
  <si>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</si>
  <si>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</si>
  <si>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</si>
  <si>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</si>
  <si>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</si>
  <si>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</si>
  <si>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</si>
  <si>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</si>
  <si>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</si>
  <si>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</si>
  <si>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</si>
  <si>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</si>
  <si>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</si>
  <si>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</si>
  <si>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</si>
  <si>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</si>
  <si>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</si>
  <si>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</si>
  <si>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</si>
  <si>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</si>
  <si>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</si>
  <si>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</si>
  <si>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</si>
  <si>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</si>
  <si>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</si>
  <si>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</si>
  <si>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</si>
  <si>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</si>
  <si>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</si>
  <si>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</si>
  <si>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</si>
  <si>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</si>
  <si>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</si>
  <si>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</si>
  <si>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</si>
  <si>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</si>
  <si>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</si>
  <si>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</si>
  <si>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</si>
  <si>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</si>
  <si>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</si>
  <si>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</si>
  <si>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</si>
  <si>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</si>
  <si>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</si>
  <si>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</si>
  <si>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</si>
  <si>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</si>
  <si>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</si>
  <si>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</si>
  <si>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</si>
  <si>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</si>
  <si>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</si>
  <si>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</si>
  <si>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</si>
  <si>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</si>
  <si>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</si>
  <si>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</si>
  <si>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</si>
  <si>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</si>
  <si>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</si>
  <si>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</si>
  <si>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</si>
  <si>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</si>
  <si>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</si>
  <si>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</si>
  <si>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</si>
  <si>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</si>
  <si>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</si>
  <si>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</si>
  <si>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</si>
  <si>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</si>
  <si>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</si>
  <si>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</si>
  <si>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</si>
  <si>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</si>
  <si>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</si>
  <si>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</si>
  <si>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</si>
  <si>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</si>
  <si>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</si>
  <si>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</si>
  <si>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</si>
  <si>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</si>
  <si>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</si>
  <si>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</si>
  <si>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</si>
  <si>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</si>
  <si>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</si>
  <si>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</si>
  <si>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</si>
  <si>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</si>
  <si>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</si>
  <si>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</si>
  <si>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</si>
  <si>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</si>
  <si>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</si>
  <si>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</si>
  <si>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</si>
  <si>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</si>
  <si>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</si>
  <si>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</si>
  <si>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</si>
  <si>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</si>
  <si>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</si>
  <si>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</si>
  <si>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</si>
  <si>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</si>
  <si>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</si>
  <si>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</si>
  <si>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</si>
  <si>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</si>
  <si>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</si>
  <si>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</si>
  <si>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</si>
  <si>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</si>
  <si>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</si>
  <si>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</si>
  <si>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</si>
  <si>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</si>
  <si>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</si>
  <si>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</si>
  <si>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</si>
  <si>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</si>
  <si>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</si>
  <si>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</si>
  <si>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</si>
  <si>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</si>
  <si>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</si>
  <si>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</si>
  <si>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</si>
  <si>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</si>
  <si>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</si>
  <si>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</si>
  <si>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</si>
  <si>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</si>
  <si>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</si>
  <si>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</si>
  <si>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</si>
  <si>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</si>
  <si>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</si>
  <si>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</si>
  <si>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</si>
  <si>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</si>
  <si>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</si>
  <si>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</si>
  <si>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</si>
  <si>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</si>
  <si>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</si>
  <si>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</si>
  <si>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</si>
  <si>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</si>
  <si>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</si>
  <si>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</si>
  <si>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</si>
  <si>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</si>
  <si>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</si>
  <si>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</si>
  <si>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</si>
  <si>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</si>
  <si>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</si>
  <si>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</si>
  <si>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</si>
  <si>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</si>
  <si>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</si>
  <si>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</si>
  <si>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</si>
  <si>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</si>
  <si>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</si>
  <si>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</si>
  <si>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</si>
  <si>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</si>
  <si>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</si>
  <si>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</si>
  <si>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</si>
  <si>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</si>
  <si>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</si>
  <si>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</si>
  <si>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</si>
  <si>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</si>
  <si>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</si>
  <si>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</si>
  <si>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</si>
  <si>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</si>
  <si>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</si>
  <si>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</si>
  <si>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</si>
  <si>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</si>
  <si>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</si>
  <si>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</si>
  <si>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</si>
  <si>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</si>
  <si>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</si>
  <si>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</si>
  <si>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</si>
  <si>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</si>
  <si>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</si>
  <si>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</si>
  <si>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</si>
  <si>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</si>
  <si>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</si>
  <si>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</si>
  <si>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</si>
  <si>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</si>
  <si>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</si>
  <si>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</si>
  <si>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</si>
  <si>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</si>
  <si>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</si>
  <si>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</si>
  <si>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</si>
  <si>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</si>
  <si>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</si>
  <si>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</si>
  <si>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</si>
  <si>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</si>
  <si>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</si>
  <si>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</si>
  <si>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</si>
  <si>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</si>
  <si>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</si>
  <si>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</si>
  <si>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</si>
  <si>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</si>
  <si>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</si>
  <si>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</si>
  <si>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</si>
  <si>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</si>
  <si>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</si>
  <si>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</si>
  <si>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</si>
  <si>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</si>
  <si>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</si>
  <si>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</si>
  <si>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</si>
  <si>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</si>
  <si>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</si>
  <si>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</si>
  <si>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</si>
  <si>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</si>
  <si>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</si>
  <si>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</si>
  <si>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</si>
  <si>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</si>
  <si>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</si>
  <si>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</si>
  <si>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</si>
  <si>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</si>
  <si>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</si>
  <si>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</si>
  <si>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</si>
  <si>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</si>
  <si>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</si>
  <si>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</si>
  <si>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</si>
  <si>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</si>
  <si>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</si>
  <si>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</si>
  <si>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</si>
  <si>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</si>
  <si>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</si>
  <si>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</si>
  <si>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</si>
  <si>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</si>
  <si>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</si>
  <si>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</si>
  <si>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</si>
  <si>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</si>
  <si>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</si>
  <si>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</si>
  <si>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</si>
  <si>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</si>
  <si>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</si>
  <si>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</si>
  <si>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</si>
  <si>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</si>
  <si>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</si>
  <si>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</si>
  <si>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</si>
  <si>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</si>
  <si>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</si>
  <si>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</si>
  <si>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</si>
  <si>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</si>
  <si>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</si>
  <si>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</si>
  <si>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</si>
  <si>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</si>
  <si>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</si>
  <si>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</si>
  <si>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</si>
  <si>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</si>
  <si>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</si>
  <si>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</si>
  <si>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</si>
  <si>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</si>
  <si>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</si>
  <si>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</si>
  <si>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</si>
  <si>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</si>
  <si>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</si>
  <si>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</si>
  <si>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</si>
  <si>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</si>
  <si>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</si>
  <si>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</si>
  <si>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</si>
  <si>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</si>
  <si>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</si>
  <si>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</si>
  <si>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</si>
  <si>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</si>
  <si>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</si>
  <si>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</si>
  <si>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</si>
  <si>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</si>
  <si>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</si>
  <si>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</si>
  <si>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</si>
  <si>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</si>
  <si>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</si>
  <si>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</si>
  <si>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</si>
  <si>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</si>
  <si>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</si>
  <si>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</si>
  <si>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</si>
  <si>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</si>
  <si>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</si>
  <si>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</si>
  <si>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</si>
  <si>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</si>
  <si>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</si>
  <si>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</si>
  <si>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</si>
  <si>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</si>
  <si>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</si>
  <si>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</si>
  <si>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</si>
  <si>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</si>
  <si>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</si>
  <si>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</si>
  <si>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</si>
  <si>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</si>
  <si>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</si>
  <si>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</si>
  <si>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</si>
  <si>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</si>
  <si>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</si>
  <si>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</si>
  <si>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</si>
  <si>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</si>
  <si>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</si>
  <si>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</si>
  <si>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</si>
  <si>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</si>
  <si>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</si>
  <si>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</si>
  <si>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</si>
  <si>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</si>
  <si>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</si>
  <si>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</si>
  <si>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</si>
  <si>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</si>
  <si>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</si>
  <si>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</si>
  <si>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</si>
  <si>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</si>
  <si>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</si>
  <si>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</si>
  <si>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</si>
  <si>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</si>
  <si>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</si>
  <si>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</si>
  <si>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</si>
  <si>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</si>
  <si>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</si>
  <si>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</si>
  <si>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</si>
  <si>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</si>
  <si>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</si>
  <si>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</si>
  <si>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</si>
  <si>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</si>
  <si>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</si>
  <si>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</si>
  <si>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</si>
  <si>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</si>
  <si>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</si>
  <si>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</si>
  <si>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</si>
  <si>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</si>
  <si>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</si>
  <si>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</si>
  <si>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</si>
  <si>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</si>
  <si>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</si>
  <si>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</si>
  <si>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</si>
  <si>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</si>
  <si>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</si>
  <si>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</si>
  <si>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</si>
  <si>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</si>
  <si>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</si>
  <si>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</si>
  <si>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</si>
  <si>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</si>
  <si>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</si>
  <si>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</si>
  <si>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</si>
  <si>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</si>
  <si>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</si>
  <si>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</si>
  <si>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</si>
  <si>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</si>
  <si>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</si>
  <si>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</si>
  <si>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</si>
  <si>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</si>
  <si>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</si>
  <si>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</si>
  <si>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</si>
  <si>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</si>
  <si>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</si>
  <si>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</si>
  <si>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</si>
  <si>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</si>
  <si>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</si>
  <si>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</si>
  <si>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</si>
  <si>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</si>
  <si>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</si>
  <si>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</si>
  <si>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</si>
  <si>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</si>
  <si>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</si>
  <si>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</si>
  <si>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</si>
  <si>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</si>
  <si>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</si>
  <si>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</si>
  <si>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</si>
  <si>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</si>
  <si>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</si>
  <si>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</si>
  <si>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</si>
  <si>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</si>
  <si>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</si>
  <si>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</si>
  <si>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</si>
  <si>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</si>
  <si>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</si>
  <si>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</si>
  <si>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</si>
  <si>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</si>
  <si>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</si>
  <si>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</si>
  <si>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</si>
  <si>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</si>
  <si>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</si>
  <si>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</si>
  <si>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</si>
  <si>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</si>
  <si>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</si>
  <si>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</si>
  <si>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</si>
  <si>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</si>
  <si>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</si>
  <si>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</si>
  <si>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</si>
  <si>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</si>
  <si>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</si>
  <si>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</si>
  <si>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</si>
  <si>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</si>
  <si>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</si>
  <si>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</si>
  <si>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</si>
  <si>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</si>
  <si>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</si>
  <si>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</si>
  <si>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</si>
  <si>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</si>
  <si>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</si>
  <si>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</si>
  <si>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</si>
  <si>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</si>
  <si>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</si>
  <si>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</si>
  <si>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</si>
  <si>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</si>
  <si>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</si>
  <si>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</si>
  <si>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</si>
  <si>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</si>
  <si>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</si>
  <si>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</si>
  <si>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</si>
  <si>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</si>
  <si>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</si>
  <si>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</si>
  <si>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</si>
  <si>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</si>
  <si>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</si>
  <si>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</si>
  <si>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</si>
  <si>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</si>
  <si>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</si>
  <si>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</si>
  <si>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</si>
  <si>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</si>
  <si>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</si>
  <si>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</si>
  <si>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</si>
  <si>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</si>
  <si>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</si>
  <si>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</si>
  <si>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</si>
  <si>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</si>
  <si>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</si>
  <si>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</si>
  <si>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</si>
  <si>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</si>
  <si>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</si>
  <si>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</si>
  <si>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</si>
  <si>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</si>
  <si>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</si>
  <si>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</si>
  <si>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</si>
  <si>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</si>
  <si>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</si>
  <si>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</si>
  <si>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</si>
  <si>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</si>
  <si>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</si>
  <si>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</si>
  <si>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</si>
  <si>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</si>
  <si>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</si>
  <si>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</si>
  <si>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</si>
  <si>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</si>
  <si>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</si>
  <si>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</si>
  <si>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</si>
  <si>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</si>
  <si>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</si>
  <si>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</si>
  <si>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</si>
  <si>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</si>
  <si>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</si>
  <si>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</si>
  <si>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</si>
  <si>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</si>
  <si>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</si>
  <si>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</si>
  <si>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</si>
  <si>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</si>
  <si>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</si>
  <si>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</si>
  <si>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</si>
  <si>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</si>
  <si>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</si>
  <si>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</si>
  <si>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</si>
  <si>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</si>
  <si>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</si>
  <si>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</si>
  <si>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</si>
  <si>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</si>
  <si>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</si>
  <si>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</si>
  <si>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</si>
  <si>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</si>
  <si>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</si>
  <si>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</si>
  <si>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</si>
  <si>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</si>
  <si>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</si>
  <si>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</si>
  <si>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</si>
  <si>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</si>
  <si>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</si>
  <si>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</si>
  <si>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</si>
  <si>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</si>
  <si>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</si>
  <si>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</si>
  <si>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</si>
  <si>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</si>
  <si>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</si>
  <si>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</si>
  <si>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</si>
  <si>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</si>
  <si>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</si>
  <si>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</si>
  <si>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</si>
  <si>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</si>
  <si>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</si>
  <si>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</si>
  <si>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</si>
  <si>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</si>
  <si>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</si>
  <si>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</si>
  <si>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</si>
  <si>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</si>
  <si>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</si>
  <si>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</si>
  <si>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</si>
  <si>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</si>
  <si>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</si>
  <si>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</si>
  <si>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</si>
  <si>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</si>
  <si>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</si>
  <si>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</si>
  <si>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</si>
  <si>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</si>
  <si>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</si>
  <si>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</si>
  <si>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</si>
  <si>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</si>
  <si>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</si>
  <si>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</si>
  <si>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</si>
  <si>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</si>
  <si>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</si>
  <si>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</si>
  <si>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</si>
  <si>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</si>
  <si>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</si>
  <si>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</si>
  <si>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</si>
  <si>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</si>
  <si>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</si>
  <si>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</si>
  <si>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</si>
  <si>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</si>
  <si>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</si>
  <si>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</si>
  <si>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</si>
  <si>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</si>
  <si>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</si>
  <si>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</si>
  <si>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</si>
  <si>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</si>
  <si>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</si>
  <si>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</si>
  <si>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</si>
  <si>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</si>
  <si>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</si>
  <si>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</si>
  <si>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</si>
  <si>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</si>
  <si>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</si>
  <si>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</si>
  <si>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</si>
  <si>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</si>
  <si>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</si>
  <si>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</si>
  <si>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</si>
  <si>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</si>
  <si>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</si>
  <si>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</si>
  <si>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</si>
  <si>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</si>
  <si>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</si>
  <si>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</si>
  <si>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</si>
  <si>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</si>
  <si>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</si>
  <si>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</si>
  <si>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</si>
  <si>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</si>
  <si>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</si>
  <si>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</si>
  <si>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</si>
  <si>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</si>
  <si>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</si>
  <si>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</si>
  <si>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</si>
  <si>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</si>
  <si>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</si>
  <si>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</si>
  <si>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</si>
  <si>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</si>
  <si>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</si>
  <si>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</si>
  <si>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</si>
  <si>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</si>
  <si>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</si>
  <si>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</si>
  <si>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</si>
  <si>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</si>
  <si>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</si>
  <si>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</si>
  <si>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</si>
  <si>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</si>
  <si>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</si>
  <si>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</si>
  <si>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</si>
  <si>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</si>
  <si>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</si>
  <si>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</si>
  <si>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</si>
  <si>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</si>
  <si>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</si>
  <si>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</si>
  <si>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</si>
  <si>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</si>
  <si>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</si>
  <si>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</si>
  <si>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</si>
  <si>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</si>
  <si>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</si>
  <si>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</si>
  <si>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</si>
  <si>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</si>
  <si>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</si>
  <si>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</si>
  <si>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</si>
  <si>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</si>
  <si>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</si>
  <si>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</si>
  <si>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</si>
  <si>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</si>
  <si>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</si>
  <si>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</si>
  <si>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</si>
  <si>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</si>
  <si>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</si>
  <si>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</si>
  <si>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</si>
  <si>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</si>
  <si>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</si>
  <si>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</si>
  <si>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</si>
  <si>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</si>
  <si>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</si>
  <si>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</si>
  <si>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</si>
  <si>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</si>
  <si>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</si>
  <si>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</si>
  <si>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</si>
  <si>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</si>
  <si>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</si>
  <si>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</si>
  <si>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</si>
  <si>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</si>
  <si>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</si>
  <si>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</si>
  <si>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</si>
  <si>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</si>
  <si>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</si>
  <si>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</si>
  <si>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</si>
  <si>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</si>
  <si>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</si>
  <si>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</si>
  <si>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</si>
  <si>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</si>
  <si>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</si>
  <si>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</si>
  <si>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</si>
  <si>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</si>
  <si>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</si>
  <si>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</si>
  <si>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</si>
  <si>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</si>
  <si>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</si>
  <si>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</si>
  <si>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</si>
  <si>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</si>
  <si>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</si>
  <si>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</si>
  <si>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</si>
  <si>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</si>
  <si>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</si>
  <si>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</si>
  <si>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</si>
  <si>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</si>
  <si>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</si>
  <si>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</si>
  <si>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</si>
  <si>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</si>
  <si>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</si>
  <si>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</si>
  <si>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</si>
  <si>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</si>
  <si>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</si>
  <si>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</si>
  <si>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</si>
  <si>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</si>
  <si>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</si>
  <si>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</si>
  <si>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</si>
  <si>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</si>
  <si>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</si>
  <si>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</si>
  <si>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</si>
  <si>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</si>
  <si>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</si>
  <si>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</si>
  <si>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</si>
  <si>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</si>
  <si>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</si>
  <si>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</si>
  <si>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</si>
  <si>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</si>
  <si>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</si>
  <si>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</si>
  <si>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</si>
  <si>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</si>
  <si>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</si>
  <si>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</si>
  <si>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</si>
  <si>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</si>
  <si>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</si>
  <si>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</si>
  <si>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</si>
  <si>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</si>
  <si>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</si>
  <si>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</si>
  <si>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</si>
  <si>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</si>
  <si>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</si>
  <si>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</si>
  <si>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</si>
  <si>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</si>
  <si>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</si>
  <si>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</si>
  <si>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</si>
  <si>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</si>
  <si>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</si>
  <si>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</si>
  <si>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</si>
  <si>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</si>
  <si>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</si>
  <si>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</si>
  <si>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</si>
  <si>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</si>
  <si>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</si>
  <si>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</si>
  <si>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</si>
  <si>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</si>
  <si>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</si>
  <si>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</si>
  <si>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</si>
  <si>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</si>
  <si>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</si>
  <si>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</si>
  <si>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</si>
  <si>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</si>
  <si>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</si>
  <si>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</si>
  <si>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</si>
  <si>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</si>
  <si>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</si>
  <si>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</si>
  <si>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</si>
  <si>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</si>
  <si>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</si>
  <si>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</si>
  <si>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</si>
  <si>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</si>
  <si>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</si>
  <si>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</si>
  <si>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</si>
  <si>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</si>
  <si>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</si>
  <si>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</si>
  <si>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</si>
  <si>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</si>
  <si>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</si>
  <si>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</si>
  <si>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</si>
  <si>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</si>
  <si>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</si>
  <si>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</si>
  <si>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</si>
  <si>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</si>
  <si>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</si>
  <si>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</si>
  <si>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</si>
  <si>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</si>
  <si>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</si>
  <si>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</si>
  <si>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</si>
  <si>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</si>
  <si>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</si>
  <si>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</si>
  <si>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</si>
  <si>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</si>
  <si>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</si>
  <si>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</si>
  <si>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</si>
  <si>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</si>
  <si>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</si>
  <si>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</si>
  <si>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</si>
  <si>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</si>
  <si>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</si>
  <si>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</si>
  <si>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</si>
  <si>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</si>
  <si>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</si>
  <si>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</si>
  <si>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</si>
  <si>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</si>
  <si>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</si>
  <si>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</si>
  <si>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</si>
  <si>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</si>
  <si>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</si>
  <si>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</si>
  <si>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</si>
  <si>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</si>
  <si>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</si>
  <si>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</si>
  <si>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</si>
  <si>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</si>
  <si>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</si>
  <si>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</si>
  <si>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</si>
  <si>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</si>
  <si>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</si>
  <si>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</si>
  <si>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</si>
  <si>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</si>
  <si>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</si>
  <si>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</si>
  <si>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</si>
  <si>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</si>
  <si>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</si>
  <si>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</si>
  <si>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</si>
  <si>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</si>
  <si>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</si>
  <si>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</si>
  <si>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</si>
  <si>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</si>
  <si>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</si>
  <si>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</si>
  <si>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</si>
  <si>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</si>
  <si>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</si>
  <si>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</si>
  <si>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</si>
  <si>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</si>
  <si>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</si>
  <si>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</si>
  <si>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</si>
  <si>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</si>
  <si>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</si>
  <si>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</si>
  <si>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</si>
  <si>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</si>
  <si>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</si>
  <si>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</si>
  <si>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</si>
  <si>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</si>
  <si>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</si>
  <si>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</si>
  <si>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</si>
  <si>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</si>
  <si>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</si>
  <si>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</si>
  <si>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</si>
  <si>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</si>
  <si>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</si>
  <si>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</si>
  <si>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</si>
  <si>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</si>
  <si>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</si>
  <si>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</si>
  <si>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</si>
  <si>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</si>
  <si>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</si>
  <si>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</si>
  <si>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</si>
  <si>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</si>
  <si>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</si>
  <si>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</si>
  <si>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</si>
  <si>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</si>
  <si>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</si>
  <si>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</si>
  <si>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</si>
  <si>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</si>
  <si>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</si>
  <si>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</si>
  <si>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</si>
  <si>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</si>
  <si>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</si>
  <si>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</si>
  <si>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</si>
  <si>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</si>
  <si>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</si>
  <si>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</si>
  <si>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</si>
  <si>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</si>
  <si>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</si>
  <si>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</si>
  <si>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</si>
  <si>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</si>
  <si>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</si>
  <si>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</si>
  <si>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</si>
  <si>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</si>
  <si>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</si>
  <si>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</si>
  <si>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</si>
  <si>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</si>
  <si>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</si>
  <si>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</si>
  <si>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</si>
  <si>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</si>
  <si>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</si>
  <si>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</si>
  <si>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</si>
  <si>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</si>
  <si>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</si>
  <si>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</si>
  <si>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</si>
  <si>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</si>
  <si>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</si>
  <si>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</si>
  <si>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</si>
  <si>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</si>
  <si>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</si>
  <si>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</si>
  <si>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</si>
  <si>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</si>
  <si>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</si>
  <si>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</si>
  <si>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</si>
  <si>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</si>
  <si>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</si>
  <si>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</si>
  <si>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</si>
  <si>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</si>
  <si>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</si>
  <si>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</si>
  <si>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</si>
  <si>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</si>
  <si>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</si>
  <si>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</si>
  <si>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</si>
  <si>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</si>
  <si>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</si>
  <si>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</si>
  <si>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</si>
  <si>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</si>
  <si>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</si>
  <si>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</si>
  <si>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</si>
  <si>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</si>
  <si>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</si>
  <si>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</si>
  <si>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</si>
  <si>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</si>
  <si>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</si>
  <si>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</si>
  <si>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</si>
  <si>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</si>
  <si>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</si>
  <si>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</si>
  <si>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</si>
  <si>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</si>
  <si>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</si>
  <si>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</si>
  <si>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</si>
  <si>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</si>
  <si>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</si>
  <si>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</si>
  <si>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</si>
  <si>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</si>
  <si>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</si>
  <si>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</si>
  <si>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</si>
  <si>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</si>
  <si>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</si>
  <si>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</si>
  <si>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</si>
  <si>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</si>
  <si>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</si>
  <si>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</si>
  <si>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</si>
  <si>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</si>
  <si>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</si>
  <si>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</si>
  <si>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</si>
  <si>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</si>
  <si>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</si>
  <si>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</si>
  <si>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</si>
  <si>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</si>
  <si>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</si>
  <si>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</si>
  <si>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</si>
  <si>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</si>
  <si>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</si>
  <si>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</si>
  <si>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</si>
  <si>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</si>
  <si>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</si>
  <si>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</si>
  <si>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</si>
  <si>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</si>
  <si>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</si>
  <si>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</si>
  <si>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</si>
  <si>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</si>
  <si>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</si>
  <si>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</si>
  <si>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</si>
  <si>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</si>
  <si>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</si>
  <si>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</si>
  <si>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</si>
  <si>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</si>
  <si>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</si>
  <si>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</si>
  <si>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</si>
  <si>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</si>
  <si>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</si>
  <si>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</si>
  <si>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</si>
  <si>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</si>
  <si>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</si>
  <si>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</si>
  <si>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</si>
  <si>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</si>
  <si>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</si>
  <si>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</si>
  <si>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</si>
  <si>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</si>
  <si>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</si>
  <si>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</si>
  <si>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</si>
  <si>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</si>
  <si>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</si>
  <si>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</si>
  <si>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</si>
  <si>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</si>
  <si>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</si>
  <si>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</si>
  <si>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</si>
  <si>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</si>
  <si>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</si>
  <si>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</si>
  <si>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</si>
  <si>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</si>
  <si>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</si>
  <si>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</si>
  <si>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</si>
  <si>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</si>
  <si>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</si>
  <si>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</si>
  <si>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</si>
  <si>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</si>
  <si>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</si>
  <si>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</si>
  <si>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</si>
  <si>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</si>
  <si>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</si>
  <si>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</si>
  <si>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</si>
  <si>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</si>
  <si>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</si>
  <si>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</si>
  <si>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</si>
  <si>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</si>
  <si>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</si>
  <si>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</si>
  <si>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</si>
  <si>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</si>
  <si>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</si>
  <si>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</si>
  <si>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</si>
  <si>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</si>
  <si>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</si>
  <si>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</si>
  <si>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</si>
  <si>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</si>
  <si>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</si>
  <si>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</si>
  <si>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</si>
  <si>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</si>
  <si>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</si>
  <si>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</si>
  <si>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</si>
  <si>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</si>
  <si>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</si>
  <si>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</si>
  <si>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</si>
  <si>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</si>
  <si>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</si>
  <si>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</si>
  <si>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</si>
  <si>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</si>
  <si>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</si>
  <si>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</si>
  <si>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</si>
  <si>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</si>
  <si>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</si>
  <si>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</si>
  <si>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</si>
  <si>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</si>
  <si>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</si>
  <si>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</si>
  <si>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</si>
  <si>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</si>
  <si>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</si>
  <si>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</si>
  <si>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</si>
  <si>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</si>
  <si>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</si>
  <si>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</si>
  <si>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</si>
  <si>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</si>
  <si>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</si>
  <si>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</si>
  <si>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</si>
  <si>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</si>
  <si>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</si>
  <si>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</si>
  <si>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</si>
  <si>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</si>
  <si>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</si>
  <si>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</si>
  <si>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</si>
  <si>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</si>
  <si>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</si>
  <si>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</si>
  <si>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</si>
  <si>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</si>
  <si>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</si>
  <si>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</si>
  <si>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</si>
  <si>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</si>
  <si>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</si>
  <si>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</si>
  <si>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</si>
  <si>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</si>
  <si>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</si>
  <si>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</si>
  <si>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</si>
  <si>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</si>
  <si>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</si>
  <si>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</si>
  <si>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</si>
  <si>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</si>
  <si>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</si>
  <si>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</si>
  <si>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</si>
  <si>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</si>
  <si>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</si>
  <si>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</si>
  <si>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</si>
  <si>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</si>
  <si>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</si>
  <si>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</si>
  <si>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</si>
  <si>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</si>
  <si>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</si>
  <si>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</si>
  <si>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</si>
  <si>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</si>
  <si>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</si>
  <si>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</si>
  <si>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</si>
  <si>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</si>
  <si>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</si>
  <si>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</si>
  <si>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</si>
  <si>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</si>
  <si>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</si>
  <si>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</si>
  <si>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</si>
  <si>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</si>
  <si>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</si>
  <si>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</si>
  <si>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</si>
  <si>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</si>
  <si>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</si>
  <si>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</si>
  <si>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</si>
  <si>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</si>
  <si>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</si>
  <si>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</si>
  <si>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</si>
  <si>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</si>
  <si>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</si>
  <si>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</si>
  <si>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</si>
  <si>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</si>
  <si>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</si>
  <si>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</si>
  <si>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</si>
  <si>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</si>
  <si>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</si>
  <si>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</si>
  <si>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</si>
  <si>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</si>
  <si>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</si>
  <si>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</si>
  <si>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</si>
  <si>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</si>
  <si>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</si>
  <si>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</si>
  <si>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</si>
  <si>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</si>
  <si>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</si>
  <si>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</si>
  <si>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</si>
  <si>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</si>
  <si>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</si>
  <si>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</si>
  <si>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</si>
  <si>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</si>
  <si>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</si>
  <si>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</si>
  <si>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</si>
  <si>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</si>
  <si>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</si>
  <si>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</si>
  <si>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</si>
  <si>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</si>
  <si>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</si>
  <si>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</si>
  <si>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</si>
  <si>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</si>
  <si>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</si>
  <si>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</si>
  <si>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</si>
  <si>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</si>
  <si>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</si>
  <si>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</si>
  <si>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</si>
  <si>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</si>
  <si>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</si>
  <si>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</si>
  <si>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</si>
  <si>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</si>
  <si>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</si>
  <si>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</si>
  <si>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</si>
  <si>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</si>
  <si>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</si>
  <si>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</si>
  <si>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</si>
  <si>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</si>
  <si>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</si>
  <si>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</si>
  <si>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</si>
  <si>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</si>
  <si>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</si>
  <si>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</si>
  <si>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</si>
  <si>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</si>
  <si>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</si>
  <si>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</si>
  <si>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</si>
  <si>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</si>
  <si>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</si>
  <si>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</si>
  <si>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</si>
  <si>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</si>
  <si>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</si>
  <si>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</si>
  <si>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</si>
  <si>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</si>
  <si>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</si>
  <si>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</si>
  <si>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</si>
  <si>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</si>
  <si>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</si>
  <si>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</si>
  <si>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</si>
  <si>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</si>
  <si>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</si>
  <si>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</si>
  <si>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</si>
  <si>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</si>
  <si>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</si>
  <si>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</si>
  <si>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</si>
  <si>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</si>
  <si>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</si>
  <si>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</si>
  <si>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</si>
  <si>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</si>
  <si>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</si>
  <si>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</si>
  <si>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</si>
  <si>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</si>
  <si>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</si>
  <si>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</si>
  <si>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</si>
  <si>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</si>
  <si>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</si>
  <si>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</si>
  <si>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</si>
  <si>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</si>
  <si>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</si>
  <si>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</si>
  <si>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</si>
  <si>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</si>
  <si>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</si>
  <si>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</si>
  <si>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</si>
  <si>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</si>
  <si>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</si>
  <si>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</si>
  <si>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</si>
  <si>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</si>
  <si>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</si>
  <si>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</si>
  <si>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</si>
  <si>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</si>
  <si>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</si>
  <si>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</si>
  <si>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</si>
  <si>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</si>
  <si>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</si>
  <si>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</si>
  <si>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</si>
  <si>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</si>
  <si>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</si>
  <si>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</si>
  <si>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</si>
  <si>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</si>
  <si>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</si>
  <si>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</si>
  <si>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</si>
  <si>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</si>
  <si>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</si>
  <si>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</si>
  <si>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</si>
  <si>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</si>
  <si>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</si>
  <si>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</si>
  <si>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</si>
  <si>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</si>
  <si>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</si>
  <si>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</si>
  <si>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</si>
  <si>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</si>
  <si>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</si>
  <si>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</si>
  <si>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</si>
  <si>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</si>
  <si>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</si>
  <si>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</si>
  <si>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</si>
  <si>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</si>
  <si>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</si>
  <si>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</si>
  <si>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</si>
  <si>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</si>
  <si>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</si>
  <si>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</si>
  <si>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</si>
  <si>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</si>
  <si>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</si>
  <si>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</si>
  <si>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</si>
  <si>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</si>
  <si>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</si>
  <si>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</si>
  <si>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</si>
  <si>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</si>
  <si>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</si>
  <si>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</si>
  <si>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</si>
  <si>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</si>
  <si>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</si>
  <si>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</si>
  <si>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</si>
  <si>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</si>
  <si>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</si>
  <si>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</si>
  <si>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</si>
  <si>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</si>
  <si>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</si>
  <si>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</si>
  <si>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</si>
  <si>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</si>
  <si>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</si>
  <si>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</si>
  <si>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</si>
  <si>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</si>
  <si>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</si>
  <si>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</si>
  <si>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</si>
  <si>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</si>
  <si>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</si>
  <si>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</si>
  <si>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</si>
  <si>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</si>
  <si>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</si>
  <si>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</si>
  <si>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</si>
  <si>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</si>
  <si>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</si>
  <si>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</si>
  <si>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</si>
  <si>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</si>
  <si>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</si>
  <si>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</si>
  <si>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</si>
  <si>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</si>
  <si>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</si>
  <si>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</si>
  <si>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</si>
  <si>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</si>
  <si>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</si>
  <si>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</si>
  <si>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</si>
  <si>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</si>
  <si>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</si>
  <si>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</si>
  <si>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</si>
  <si>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</si>
  <si>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</si>
  <si>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</si>
  <si>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</si>
  <si>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</si>
  <si>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</si>
  <si>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</si>
  <si>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</si>
  <si>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</si>
  <si>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</si>
  <si>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</si>
  <si>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</si>
  <si>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</si>
  <si>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</si>
  <si>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</si>
  <si>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</si>
  <si>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</si>
  <si>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</si>
  <si>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</si>
  <si>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</si>
  <si>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</si>
  <si>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</si>
  <si>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</si>
  <si>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</si>
  <si>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</si>
  <si>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</si>
  <si>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</si>
  <si>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</si>
  <si>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</si>
  <si>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</si>
  <si>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</si>
  <si>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</si>
  <si>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</si>
  <si>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</si>
  <si>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</si>
  <si>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</si>
  <si>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</si>
  <si>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</si>
  <si>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</si>
  <si>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</si>
  <si>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</si>
  <si>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</si>
  <si>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</si>
  <si>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</si>
  <si>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</si>
  <si>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</si>
  <si>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</si>
  <si>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</si>
  <si>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</si>
  <si>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</si>
  <si>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</si>
  <si>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</si>
  <si>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</si>
  <si>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</si>
  <si>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</si>
  <si>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</si>
  <si>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</si>
  <si>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</si>
  <si>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</si>
  <si>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</si>
  <si>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</si>
  <si>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</si>
  <si>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</si>
  <si>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</si>
  <si>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</si>
  <si>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</si>
  <si>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</si>
  <si>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</si>
  <si>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</si>
  <si>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</si>
  <si>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</si>
  <si>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</si>
  <si>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</si>
  <si>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</si>
  <si>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</si>
  <si>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</si>
  <si>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</si>
  <si>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</si>
  <si>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</si>
  <si>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</si>
  <si>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</si>
  <si>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</si>
  <si>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</si>
  <si>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</si>
  <si>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</si>
  <si>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</si>
  <si>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</si>
  <si>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</si>
  <si>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</si>
  <si>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</si>
  <si>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</si>
  <si>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</si>
  <si>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</si>
  <si>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</si>
  <si>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</si>
  <si>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</si>
  <si>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</si>
  <si>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</si>
  <si>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</si>
  <si>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</si>
  <si>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</si>
  <si>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</si>
  <si>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</si>
  <si>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</si>
  <si>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</si>
  <si>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</si>
  <si>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</si>
  <si>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</si>
  <si>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</si>
  <si>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</si>
  <si>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</si>
  <si>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</si>
  <si>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</si>
  <si>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</si>
  <si>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</si>
  <si>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</si>
  <si>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</si>
  <si>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</si>
  <si>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</si>
  <si>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</si>
  <si>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</si>
  <si>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</si>
  <si>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</si>
  <si>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</si>
  <si>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</si>
  <si>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</si>
  <si>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</si>
  <si>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</si>
  <si>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</si>
  <si>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</si>
  <si>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</si>
  <si>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</si>
  <si>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</si>
  <si>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</si>
  <si>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</si>
  <si>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</si>
  <si>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</si>
  <si>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</si>
  <si>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</si>
  <si>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</si>
  <si>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</si>
  <si>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</si>
  <si>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</si>
  <si>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</si>
  <si>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</si>
  <si>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</si>
  <si>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</si>
  <si>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</si>
  <si>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</si>
  <si>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</si>
  <si>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</si>
  <si>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</si>
  <si>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</si>
  <si>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</si>
  <si>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</si>
  <si>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</si>
  <si>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</si>
  <si>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</si>
  <si>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</si>
  <si>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</si>
  <si>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</si>
  <si>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</si>
  <si>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</si>
  <si>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</si>
  <si>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</si>
  <si>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</si>
  <si>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</si>
  <si>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</si>
  <si>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</si>
  <si>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</si>
  <si>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</si>
  <si>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</si>
  <si>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</si>
  <si>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</si>
  <si>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</si>
  <si>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</si>
  <si>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</si>
  <si>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</si>
  <si>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</si>
  <si>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</si>
  <si>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</si>
  <si>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</si>
  <si>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</si>
  <si>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</si>
  <si>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</si>
  <si>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</si>
  <si>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</si>
  <si>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</si>
  <si>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</si>
  <si>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</si>
  <si>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</si>
  <si>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</si>
  <si>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</si>
  <si>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</si>
  <si>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</si>
  <si>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</si>
  <si>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</si>
  <si>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</si>
  <si>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</si>
  <si>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</si>
  <si>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</si>
  <si>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</si>
  <si>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</si>
  <si>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</si>
  <si>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</si>
  <si>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</si>
  <si>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</si>
  <si>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</si>
  <si>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</si>
  <si>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</si>
  <si>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</si>
  <si>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</si>
  <si>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</si>
  <si>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</si>
  <si>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</si>
  <si>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</si>
  <si>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</si>
  <si>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</si>
  <si>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</si>
  <si>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</si>
  <si>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</si>
  <si>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</si>
  <si>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</si>
  <si>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</si>
  <si>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</si>
  <si>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</si>
  <si>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</si>
  <si>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</si>
  <si>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</si>
  <si>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</si>
  <si>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</si>
  <si>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</si>
  <si>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</si>
  <si>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</si>
  <si>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</si>
  <si>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</si>
  <si>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</si>
  <si>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</si>
  <si>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</si>
  <si>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</si>
  <si>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</si>
  <si>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</si>
  <si>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</si>
  <si>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</si>
  <si>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</si>
  <si>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</si>
  <si>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</si>
  <si>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</si>
  <si>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</si>
  <si>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</si>
  <si>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</si>
  <si>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</si>
  <si>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</si>
  <si>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</si>
  <si>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</si>
  <si>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</si>
  <si>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</si>
  <si>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</si>
  <si>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</si>
  <si>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</si>
  <si>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</si>
  <si>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</si>
  <si>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</si>
  <si>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</si>
  <si>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</si>
  <si>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</si>
  <si>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</si>
  <si>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</si>
  <si>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</si>
  <si>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</si>
  <si>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</si>
  <si>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</si>
  <si>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</si>
  <si>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</si>
  <si>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</si>
  <si>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</si>
  <si>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</si>
  <si>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</si>
  <si>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</si>
  <si>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</si>
  <si>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</si>
  <si>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</si>
  <si>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</si>
  <si>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</si>
  <si>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</si>
  <si>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</si>
  <si>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</si>
  <si>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</si>
  <si>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</si>
  <si>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</si>
  <si>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</si>
  <si>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</si>
  <si>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</si>
  <si>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</si>
  <si>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</si>
  <si>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</si>
  <si>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</si>
  <si>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</si>
  <si>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</si>
  <si>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</si>
  <si>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</si>
  <si>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</si>
  <si>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</si>
  <si>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</si>
  <si>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</si>
  <si>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</si>
  <si>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</si>
  <si>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</si>
  <si>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</si>
  <si>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</si>
  <si>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</si>
  <si>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</si>
  <si>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</si>
  <si>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</si>
  <si>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</si>
  <si>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</si>
  <si>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</si>
  <si>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</si>
  <si>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</si>
  <si>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</si>
  <si>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</si>
  <si>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</si>
  <si>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</si>
  <si>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</si>
  <si>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</si>
  <si>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</si>
  <si>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</si>
  <si>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</si>
  <si>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</si>
  <si>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</si>
  <si>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</si>
  <si>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</si>
  <si>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</si>
  <si>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</si>
  <si>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</si>
  <si>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</si>
  <si>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</si>
  <si>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</si>
  <si>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</si>
  <si>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</si>
  <si>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</si>
  <si>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</si>
  <si>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</si>
  <si>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</si>
  <si>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</si>
  <si>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</si>
  <si>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</si>
  <si>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</si>
  <si>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</si>
  <si>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</si>
  <si>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</si>
  <si>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</si>
  <si>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</si>
  <si>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</si>
  <si>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</si>
  <si>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</si>
  <si>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</si>
  <si>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</si>
  <si>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</si>
  <si>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</si>
  <si>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</si>
  <si>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</si>
  <si>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</si>
  <si>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</si>
  <si>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</si>
  <si>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</si>
  <si>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</si>
  <si>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</si>
  <si>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</si>
  <si>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</si>
  <si>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</si>
  <si>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</si>
  <si>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</si>
  <si>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</si>
  <si>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</si>
  <si>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</si>
  <si>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</si>
  <si>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</si>
  <si>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</si>
  <si>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</si>
  <si>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</si>
  <si>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</si>
  <si>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</si>
  <si>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</si>
  <si>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</si>
  <si>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</si>
  <si>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</si>
  <si>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</si>
  <si>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</si>
  <si>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</si>
  <si>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</si>
  <si>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</si>
  <si>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</si>
  <si>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</si>
  <si>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</si>
  <si>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</si>
  <si>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</si>
  <si>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</si>
  <si>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</si>
  <si>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</si>
  <si>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</si>
  <si>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</si>
  <si>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</si>
  <si>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</si>
  <si>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</si>
  <si>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</si>
  <si>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</si>
  <si>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</si>
  <si>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</si>
  <si>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</si>
  <si>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</si>
  <si>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</si>
  <si>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</si>
  <si>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</si>
  <si>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</si>
  <si>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</si>
  <si>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</si>
  <si>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</si>
  <si>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</si>
  <si>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</si>
  <si>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</si>
  <si>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</si>
  <si>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</si>
  <si>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</si>
  <si>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</si>
  <si>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</si>
  <si>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</si>
  <si>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</si>
  <si>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</si>
  <si>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</si>
  <si>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</si>
  <si>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</si>
  <si>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</si>
  <si>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</si>
  <si>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</si>
  <si>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</si>
  <si>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</si>
  <si>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</si>
  <si>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</si>
  <si>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</si>
  <si>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</si>
  <si>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</si>
  <si>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</si>
  <si>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</si>
  <si>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</si>
  <si>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</si>
  <si>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</si>
  <si>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</si>
  <si>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</si>
  <si>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</si>
  <si>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</si>
  <si>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</si>
  <si>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</si>
  <si>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</si>
  <si>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</si>
  <si>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</si>
  <si>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</si>
  <si>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</si>
  <si>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</si>
  <si>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</si>
  <si>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</si>
  <si>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</si>
  <si>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</si>
  <si>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</si>
  <si>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</si>
  <si>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</si>
  <si>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</si>
  <si>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</si>
  <si>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</si>
  <si>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</si>
  <si>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</si>
  <si>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</si>
  <si>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</si>
  <si>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</si>
  <si>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</si>
  <si>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</si>
  <si>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</si>
  <si>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</si>
  <si>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</si>
  <si>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</si>
  <si>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</si>
  <si>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</si>
  <si>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</si>
  <si>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</si>
  <si>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</si>
  <si>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</si>
  <si>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</si>
  <si>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</si>
  <si>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</si>
  <si>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</si>
  <si>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</si>
  <si>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</si>
  <si>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</si>
  <si>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</si>
  <si>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</si>
  <si>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</si>
  <si>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</si>
  <si>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</si>
  <si>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</si>
  <si>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</si>
  <si>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</si>
  <si>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</si>
  <si>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</si>
  <si>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</si>
  <si>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</si>
  <si>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</si>
  <si>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</si>
  <si>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</si>
  <si>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</si>
  <si>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</si>
  <si>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</si>
  <si>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</si>
  <si>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</si>
  <si>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</si>
  <si>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</si>
  <si>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</si>
  <si>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</si>
  <si>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</si>
  <si>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</si>
  <si>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</si>
  <si>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</si>
  <si>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</si>
  <si>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</si>
  <si>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</si>
  <si>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</si>
  <si>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</si>
  <si>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</si>
  <si>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</si>
  <si>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</si>
  <si>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</si>
  <si>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</si>
  <si>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</si>
  <si>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</si>
  <si>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</si>
  <si>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</si>
  <si>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</si>
  <si>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</si>
  <si>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</si>
  <si>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</si>
  <si>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</si>
  <si>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</si>
  <si>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</si>
  <si>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</si>
  <si>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</si>
  <si>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</si>
  <si>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</si>
  <si>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</si>
  <si>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</si>
  <si>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</si>
  <si>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</si>
  <si>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</si>
  <si>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</si>
  <si>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</si>
  <si>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</si>
  <si>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</si>
  <si>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</si>
  <si>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</si>
  <si>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</si>
  <si>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</si>
  <si>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</si>
  <si>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</si>
  <si>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</si>
  <si>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</si>
  <si>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</si>
  <si>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</si>
  <si>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</si>
  <si>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</si>
  <si>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</si>
  <si>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</si>
  <si>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</si>
  <si>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</si>
  <si>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</si>
  <si>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</si>
  <si>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</si>
  <si>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</si>
  <si>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</si>
  <si>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</si>
  <si>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</si>
  <si>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</si>
  <si>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</si>
  <si>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</si>
  <si>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</si>
  <si>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</si>
  <si>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</si>
  <si>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</si>
  <si>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</si>
  <si>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</si>
  <si>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</si>
  <si>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</si>
  <si>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</si>
  <si>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</si>
  <si>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</si>
  <si>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</si>
  <si>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</si>
  <si>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</si>
  <si>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</si>
  <si>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</si>
  <si>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</si>
  <si>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</si>
  <si>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</si>
  <si>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</si>
  <si>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</si>
  <si>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</si>
  <si>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</si>
  <si>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</si>
  <si>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</si>
  <si>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</si>
  <si>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</si>
  <si>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</si>
  <si>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</si>
  <si>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</si>
  <si>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</si>
  <si>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</si>
  <si>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</si>
  <si>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</si>
  <si>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</si>
  <si>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</si>
  <si>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</si>
  <si>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</si>
  <si>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</si>
  <si>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</si>
  <si>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</si>
  <si>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</si>
  <si>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</si>
  <si>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</si>
  <si>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</si>
  <si>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</si>
  <si>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</si>
  <si>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</si>
  <si>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</si>
  <si>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</si>
  <si>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</si>
  <si>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</si>
  <si>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</si>
  <si>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</si>
  <si>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</si>
  <si>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</si>
  <si>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</si>
  <si>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</si>
  <si>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</si>
  <si>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</si>
  <si>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</si>
  <si>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</si>
  <si>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</si>
  <si>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</si>
  <si>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</si>
  <si>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</si>
  <si>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</si>
  <si>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</si>
  <si>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</si>
  <si>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</si>
  <si>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</si>
  <si>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</si>
  <si>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</si>
  <si>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</si>
  <si>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</si>
  <si>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</si>
  <si>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</si>
  <si>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</si>
  <si>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</si>
  <si>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</si>
  <si>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</si>
  <si>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</si>
  <si>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</si>
  <si>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</si>
  <si>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</si>
  <si>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</si>
  <si>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</si>
  <si>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</si>
  <si>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</si>
  <si>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</si>
  <si>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</si>
  <si>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</si>
  <si>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</si>
  <si>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</si>
  <si>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</si>
  <si>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</si>
  <si>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</si>
  <si>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</si>
  <si>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</si>
  <si>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</si>
  <si>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</si>
  <si>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</si>
  <si>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</si>
  <si>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</si>
  <si>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</si>
  <si>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</si>
  <si>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</si>
  <si>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</si>
  <si>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</si>
  <si>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</si>
  <si>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</si>
  <si>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</si>
  <si>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</si>
  <si>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</si>
  <si>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</si>
  <si>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</si>
  <si>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</si>
  <si>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</si>
  <si>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</si>
  <si>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</si>
  <si>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</si>
  <si>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</si>
  <si>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</si>
  <si>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</si>
  <si>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</si>
  <si>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</si>
  <si>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</si>
  <si>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</si>
  <si>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</si>
  <si>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</si>
  <si>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</si>
  <si>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</si>
  <si>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</si>
  <si>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</si>
  <si>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</si>
  <si>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</si>
  <si>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</si>
  <si>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</si>
  <si>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</si>
  <si>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</si>
  <si>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</si>
  <si>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</si>
  <si>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</si>
  <si>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</si>
  <si>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</si>
  <si>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</si>
  <si>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</si>
  <si>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</si>
  <si>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</si>
  <si>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</si>
  <si>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</si>
  <si>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</si>
  <si>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</si>
  <si>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</si>
  <si>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</si>
  <si>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</si>
  <si>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</si>
  <si>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</si>
  <si>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</si>
  <si>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</si>
  <si>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</si>
  <si>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</si>
  <si>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</si>
  <si>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</si>
  <si>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</si>
  <si>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</si>
  <si>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</si>
  <si>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</si>
  <si>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</si>
  <si>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</si>
  <si>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</si>
  <si>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</si>
  <si>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</si>
  <si>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</si>
  <si>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</si>
  <si>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</si>
  <si>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</si>
  <si>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</si>
  <si>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</si>
  <si>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</si>
  <si>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</si>
  <si>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</si>
  <si>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</si>
  <si>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</si>
  <si>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</si>
  <si>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</si>
  <si>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</si>
  <si>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</si>
  <si>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</si>
  <si>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</si>
  <si>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</si>
  <si>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</si>
  <si>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</si>
  <si>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</si>
  <si>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</si>
  <si>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</si>
  <si>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</si>
  <si>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</si>
  <si>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</si>
  <si>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</si>
  <si>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</si>
  <si>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</si>
  <si>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</si>
  <si>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</si>
  <si>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</si>
  <si>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</si>
  <si>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</si>
  <si>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</si>
  <si>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</si>
  <si>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</si>
  <si>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</si>
  <si>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</si>
  <si>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</si>
  <si>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</si>
  <si>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</si>
  <si>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</si>
  <si>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</si>
  <si>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</si>
  <si>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</si>
  <si>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</si>
  <si>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</si>
  <si>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</si>
  <si>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</si>
  <si>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</si>
  <si>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</si>
  <si>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</si>
  <si>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</si>
  <si>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</si>
  <si>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</si>
  <si>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</si>
  <si>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</si>
  <si>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</si>
  <si>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</si>
  <si>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</si>
  <si>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</si>
  <si>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</si>
  <si>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</si>
  <si>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</si>
  <si>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</si>
  <si>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</si>
  <si>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</si>
  <si>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</si>
  <si>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</si>
  <si>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</si>
  <si>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</si>
  <si>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</si>
  <si>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</si>
  <si>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</si>
  <si>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</si>
  <si>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</si>
  <si>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</si>
  <si>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</si>
  <si>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</si>
  <si>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</si>
  <si>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</si>
  <si>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</si>
  <si>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</si>
  <si>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</si>
  <si>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</si>
  <si>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</si>
  <si>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</si>
  <si>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</si>
  <si>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</si>
  <si>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</si>
  <si>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</si>
  <si>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</si>
  <si>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</si>
  <si>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</si>
  <si>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</si>
  <si>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</si>
  <si>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</si>
  <si>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</si>
  <si>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</si>
  <si>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</si>
  <si>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</si>
  <si>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</si>
  <si>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</si>
  <si>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</si>
  <si>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</si>
  <si>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</si>
  <si>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</si>
  <si>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</si>
  <si>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</si>
  <si>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</si>
  <si>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</si>
  <si>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</si>
  <si>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</si>
  <si>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</si>
  <si>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</si>
  <si>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</si>
  <si>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</si>
  <si>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</si>
  <si>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</si>
  <si>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</si>
  <si>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</si>
  <si>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</si>
  <si>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</si>
  <si>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</si>
  <si>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</si>
  <si>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</si>
  <si>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</si>
  <si>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</si>
  <si>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</si>
  <si>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</si>
  <si>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</si>
  <si>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</si>
  <si>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</si>
  <si>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</si>
  <si>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</si>
  <si>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</si>
  <si>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</si>
  <si>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</si>
  <si>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</si>
  <si>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</si>
  <si>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</si>
  <si>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</si>
  <si>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</si>
  <si>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</si>
  <si>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</si>
  <si>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</si>
  <si>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</si>
  <si>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</si>
  <si>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</si>
  <si>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</si>
  <si>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</si>
  <si>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</si>
  <si>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</si>
  <si>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</si>
  <si>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</si>
  <si>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</si>
  <si>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</si>
  <si>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</si>
  <si>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</si>
  <si>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</si>
  <si>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</si>
  <si>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</si>
  <si>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</si>
  <si>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</si>
  <si>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</si>
  <si>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</si>
  <si>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</si>
  <si>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</si>
  <si>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</si>
  <si>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</si>
  <si>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</si>
  <si>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</si>
  <si>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</si>
  <si>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</si>
  <si>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</si>
  <si>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</si>
  <si>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</si>
  <si>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</si>
  <si>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</si>
  <si>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</si>
  <si>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</si>
  <si>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</si>
  <si>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</si>
  <si>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</si>
  <si>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</si>
  <si>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</si>
  <si>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</si>
  <si>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</si>
  <si>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</si>
  <si>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</si>
  <si>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</si>
  <si>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</si>
  <si>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</si>
  <si>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</si>
  <si>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</si>
  <si>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</si>
  <si>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</si>
  <si>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</si>
  <si>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</si>
  <si>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</si>
  <si>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</si>
  <si>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</si>
  <si>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</si>
  <si>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</si>
  <si>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</si>
  <si>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</si>
  <si>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</si>
  <si>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</si>
  <si>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</si>
  <si>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</si>
  <si>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</si>
  <si>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</si>
  <si>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</si>
  <si>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</si>
  <si>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</si>
  <si>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</si>
  <si>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</si>
  <si>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</si>
  <si>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</si>
  <si>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</si>
  <si>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</si>
  <si>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</si>
  <si>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</si>
  <si>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</si>
  <si>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</si>
  <si>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</si>
  <si>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</si>
  <si>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</si>
  <si>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</si>
  <si>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</si>
  <si>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</si>
  <si>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</si>
  <si>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</si>
  <si>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</si>
  <si>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</si>
  <si>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</si>
  <si>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</si>
  <si>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</si>
  <si>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</si>
  <si>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</si>
  <si>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</si>
  <si>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</si>
  <si>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</si>
  <si>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</si>
  <si>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</si>
  <si>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</si>
  <si>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</si>
  <si>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</si>
  <si>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</si>
  <si>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</si>
  <si>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</si>
  <si>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</si>
  <si>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</si>
  <si>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</si>
  <si>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</si>
  <si>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</si>
  <si>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</si>
  <si>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</si>
  <si>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</si>
  <si>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</si>
  <si>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</si>
  <si>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</si>
  <si>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</si>
  <si>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</si>
  <si>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</si>
  <si>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</si>
  <si>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</si>
  <si>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</si>
  <si>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</si>
  <si>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</si>
  <si>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</si>
  <si>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</si>
  <si>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</si>
  <si>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</si>
  <si>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</si>
  <si>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</si>
  <si>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</si>
  <si>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</si>
  <si>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</si>
  <si>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</si>
  <si>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</si>
  <si>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</si>
  <si>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</si>
  <si>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</si>
  <si>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</si>
  <si>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</si>
  <si>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</si>
  <si>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</si>
  <si>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</si>
  <si>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</si>
  <si>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</si>
  <si>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</si>
  <si>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</si>
  <si>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</si>
  <si>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</si>
  <si>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</si>
  <si>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</si>
  <si>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</si>
  <si>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</si>
  <si>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</si>
  <si>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</si>
  <si>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</si>
  <si>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</si>
  <si>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</si>
  <si>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</si>
  <si>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</si>
  <si>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</si>
  <si>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</si>
  <si>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</si>
  <si>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</si>
  <si>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</si>
  <si>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</si>
  <si>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</si>
  <si>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</si>
  <si>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</si>
  <si>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</si>
  <si>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</si>
  <si>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</si>
  <si>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</si>
  <si>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</si>
  <si>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</si>
  <si>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</si>
  <si>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</si>
  <si>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</si>
  <si>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</si>
  <si>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</si>
  <si>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</si>
  <si>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</si>
  <si>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</si>
  <si>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</si>
  <si>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</si>
  <si>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</si>
  <si>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</si>
  <si>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</si>
  <si>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</si>
  <si>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</si>
  <si>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</si>
  <si>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</si>
  <si>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</si>
  <si>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</si>
  <si>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</si>
  <si>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</si>
  <si>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</si>
  <si>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</si>
  <si>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</si>
  <si>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</si>
  <si>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</si>
  <si>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</si>
  <si>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</si>
  <si>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</si>
  <si>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</si>
  <si>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</si>
  <si>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</si>
  <si>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</si>
  <si>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</si>
  <si>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</si>
  <si>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</si>
  <si>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</si>
  <si>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</si>
  <si>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</si>
  <si>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</si>
  <si>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</si>
  <si>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</si>
  <si>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</si>
  <si>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</si>
  <si>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</si>
  <si>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</si>
  <si>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</si>
  <si>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</si>
  <si>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</si>
  <si>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</si>
  <si>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</si>
  <si>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</si>
  <si>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</si>
  <si>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</si>
  <si>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</si>
  <si>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</si>
  <si>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</si>
  <si>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</si>
  <si>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</si>
  <si>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</si>
  <si>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</si>
  <si>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</si>
  <si>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</si>
  <si>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</si>
  <si>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</si>
  <si>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</si>
  <si>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</si>
  <si>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</si>
  <si>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</si>
  <si>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</si>
  <si>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</si>
  <si>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</si>
  <si>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</si>
  <si>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</si>
  <si>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</si>
  <si>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</si>
  <si>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</si>
  <si>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</si>
  <si>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</si>
  <si>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</si>
  <si>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</si>
  <si>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</si>
  <si>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</si>
  <si>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</si>
  <si>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</si>
  <si>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</si>
  <si>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</si>
  <si>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</si>
  <si>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</si>
  <si>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</si>
  <si>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</si>
  <si>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</si>
  <si>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</si>
  <si>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</si>
  <si>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</si>
  <si>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</si>
  <si>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</si>
  <si>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</si>
  <si>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</si>
  <si>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</si>
  <si>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</si>
  <si>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</si>
  <si>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</si>
  <si>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</si>
  <si>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</si>
  <si>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</si>
  <si>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</si>
  <si>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</si>
  <si>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</si>
  <si>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</si>
  <si>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</si>
  <si>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</si>
  <si>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</si>
  <si>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</si>
  <si>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</si>
  <si>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</si>
  <si>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</si>
  <si>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</si>
  <si>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</si>
  <si>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</si>
  <si>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</si>
  <si>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</si>
  <si>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</si>
  <si>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</si>
  <si>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</si>
  <si>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</si>
  <si>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</si>
  <si>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</si>
  <si>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</si>
  <si>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</si>
  <si>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</si>
  <si>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</si>
  <si>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</si>
  <si>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</si>
  <si>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</si>
  <si>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</si>
  <si>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</si>
  <si>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</si>
  <si>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</si>
  <si>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</si>
  <si>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</si>
  <si>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</si>
  <si>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</si>
  <si>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</si>
  <si>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</si>
  <si>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</si>
  <si>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</si>
  <si>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</si>
  <si>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</si>
  <si>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</si>
  <si>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</si>
  <si>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</si>
  <si>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</si>
  <si>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</si>
  <si>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</si>
  <si>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</si>
  <si>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</si>
  <si>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</si>
  <si>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</si>
  <si>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</si>
  <si>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</si>
  <si>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</si>
  <si>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</si>
  <si>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</si>
  <si>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</si>
  <si>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</si>
  <si>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</si>
  <si>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</si>
  <si>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</si>
  <si>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</si>
  <si>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</si>
  <si>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</si>
  <si>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</si>
  <si>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</si>
  <si>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</si>
  <si>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</si>
  <si>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</si>
  <si>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</si>
  <si>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</si>
  <si>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</si>
  <si>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</si>
  <si>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</si>
  <si>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</si>
  <si>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</si>
  <si>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</si>
  <si>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</si>
  <si>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</si>
  <si>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</si>
  <si>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</si>
  <si>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</si>
  <si>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</si>
  <si>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</si>
  <si>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</si>
  <si>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</si>
  <si>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</si>
  <si>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</si>
  <si>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</si>
  <si>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</si>
  <si>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</si>
  <si>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</si>
  <si>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</si>
  <si>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</si>
  <si>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</si>
  <si>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</si>
  <si>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</si>
  <si>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</si>
  <si>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</si>
  <si>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</si>
  <si>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</si>
  <si>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</si>
  <si>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</si>
  <si>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</si>
  <si>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</si>
  <si>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</si>
  <si>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</si>
  <si>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</si>
  <si>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</si>
  <si>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</si>
  <si>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</si>
  <si>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</si>
  <si>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</si>
  <si>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</si>
  <si>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</si>
  <si>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</si>
  <si>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</si>
  <si>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</si>
  <si>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</si>
  <si>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</si>
  <si>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</si>
  <si>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</si>
  <si>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</si>
  <si>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</si>
  <si>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</si>
  <si>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</si>
  <si>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</si>
  <si>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</si>
  <si>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</si>
  <si>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</si>
  <si>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</si>
  <si>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</si>
  <si>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</si>
  <si>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</si>
  <si>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</si>
  <si>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</si>
  <si>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</si>
  <si>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</si>
  <si>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</si>
  <si>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</si>
  <si>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</si>
  <si>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</si>
  <si>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</si>
  <si>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</si>
  <si>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</si>
  <si>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</si>
  <si>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</si>
  <si>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</si>
  <si>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</si>
  <si>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</si>
  <si>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</si>
  <si>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</si>
  <si>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</si>
  <si>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</si>
  <si>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</si>
  <si>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</si>
  <si>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</si>
  <si>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</si>
  <si>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</si>
  <si>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</si>
  <si>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</si>
  <si>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</si>
  <si>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</si>
  <si>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</si>
  <si>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</si>
  <si>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</si>
  <si>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</si>
  <si>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</si>
  <si>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</si>
  <si>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</si>
  <si>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</si>
  <si>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</si>
  <si>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</si>
  <si>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</si>
  <si>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</si>
  <si>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</si>
  <si>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</si>
  <si>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</si>
  <si>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</si>
  <si>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</si>
  <si>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</si>
  <si>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</si>
  <si>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</si>
  <si>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</si>
  <si>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</si>
  <si>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</si>
  <si>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</si>
  <si>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</si>
  <si>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</si>
  <si>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</si>
  <si>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</si>
  <si>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</si>
  <si>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</si>
  <si>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</si>
  <si>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</si>
  <si>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</si>
  <si>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</si>
  <si>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</si>
  <si>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</si>
  <si>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</si>
  <si>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</si>
  <si>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</si>
  <si>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</si>
  <si>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</si>
  <si>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</si>
  <si>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</si>
  <si>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</si>
  <si>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</si>
  <si>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</si>
  <si>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</si>
  <si>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</si>
  <si>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</si>
  <si>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</si>
  <si>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</si>
  <si>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</si>
  <si>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</si>
  <si>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</si>
  <si>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</si>
  <si>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</si>
  <si>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</si>
  <si>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</si>
  <si>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</si>
  <si>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</si>
  <si>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</si>
  <si>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</si>
  <si>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</si>
  <si>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</si>
  <si>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</si>
  <si>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</si>
  <si>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</si>
  <si>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</si>
  <si>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</si>
  <si>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</si>
  <si>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</si>
  <si>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</si>
  <si>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</si>
  <si>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</si>
  <si>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</si>
  <si>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</si>
  <si>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</si>
  <si>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</si>
  <si>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</si>
  <si>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</si>
  <si>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</si>
  <si>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</si>
  <si>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</si>
  <si>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</si>
  <si>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</si>
  <si>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</si>
  <si>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</si>
  <si>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</si>
  <si>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</si>
  <si>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</si>
  <si>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</si>
  <si>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</si>
  <si>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</si>
  <si>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</si>
  <si>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</si>
  <si>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</si>
  <si>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</si>
  <si>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</si>
  <si>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</si>
  <si>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</si>
  <si>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</si>
  <si>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</si>
  <si>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</si>
  <si>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</si>
  <si>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</si>
  <si>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</si>
  <si>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</si>
  <si>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</si>
  <si>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</si>
  <si>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</si>
  <si>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</si>
  <si>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</si>
  <si>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</si>
  <si>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</si>
  <si>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</si>
  <si>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</si>
  <si>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</si>
  <si>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</si>
  <si>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</si>
  <si>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</si>
  <si>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</si>
  <si>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</si>
  <si>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</si>
  <si>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</si>
  <si>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</si>
  <si>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</si>
  <si>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</si>
  <si>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</si>
  <si>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</si>
  <si>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</si>
  <si>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</si>
  <si>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</si>
  <si>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</si>
  <si>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</si>
  <si>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</si>
  <si>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</si>
  <si>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</si>
  <si>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</si>
  <si>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</si>
  <si>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</si>
  <si>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</si>
  <si>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</si>
  <si>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</si>
  <si>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</si>
  <si>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</si>
  <si>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</si>
  <si>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</si>
  <si>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</si>
  <si>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</si>
  <si>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</si>
  <si>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</si>
  <si>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</si>
  <si>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</si>
  <si>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</si>
  <si>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</si>
  <si>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</si>
  <si>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</si>
  <si>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</si>
  <si>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</si>
  <si>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</si>
  <si>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</si>
  <si>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</si>
  <si>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</si>
  <si>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</si>
  <si>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</si>
  <si>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</si>
  <si>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</si>
  <si>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</si>
  <si>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</si>
  <si>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</si>
  <si>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</si>
  <si>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</si>
  <si>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</si>
  <si>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</si>
  <si>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</si>
  <si>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</si>
  <si>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</si>
  <si>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</si>
  <si>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</si>
  <si>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</si>
  <si>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</si>
  <si>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</si>
  <si>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</si>
  <si>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</si>
  <si>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</si>
  <si>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</si>
  <si>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</si>
  <si>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</si>
  <si>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</si>
  <si>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</si>
  <si>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</si>
  <si>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</si>
  <si>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</si>
  <si>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</si>
  <si>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</si>
  <si>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</si>
  <si>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</si>
  <si>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</si>
  <si>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</si>
  <si>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</si>
  <si>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</si>
  <si>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</si>
  <si>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</si>
  <si>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</si>
  <si>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</si>
  <si>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</si>
  <si>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</si>
  <si>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</si>
  <si>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</si>
  <si>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</si>
  <si>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</si>
  <si>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</si>
  <si>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</si>
  <si>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</si>
  <si>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</si>
  <si>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</si>
  <si>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</si>
  <si>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</si>
  <si>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</si>
  <si>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</si>
  <si>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</si>
  <si>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</si>
  <si>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</si>
  <si>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</si>
  <si>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</si>
  <si>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</si>
  <si>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</si>
  <si>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</si>
  <si>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</si>
  <si>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</si>
  <si>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</si>
  <si>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</si>
  <si>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</si>
  <si>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</si>
  <si>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</si>
  <si>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</si>
  <si>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</si>
  <si>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</si>
  <si>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</si>
  <si>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</si>
  <si>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</si>
  <si>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</si>
  <si>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</si>
  <si>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</si>
  <si>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</si>
  <si>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</si>
  <si>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</si>
  <si>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</si>
  <si>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</si>
  <si>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</si>
  <si>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</si>
  <si>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</si>
  <si>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</si>
  <si>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</si>
  <si>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</si>
  <si>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</si>
  <si>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</si>
  <si>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</si>
  <si>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</si>
  <si>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</si>
  <si>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</si>
  <si>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</si>
  <si>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</si>
  <si>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</si>
  <si>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</si>
  <si>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</si>
  <si>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</si>
  <si>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</si>
  <si>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</si>
  <si>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</si>
  <si>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</si>
  <si>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</si>
  <si>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</si>
  <si>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</si>
  <si>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</si>
  <si>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</si>
  <si>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</si>
  <si>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</si>
  <si>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</si>
  <si>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</si>
  <si>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</si>
  <si>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</si>
  <si>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</si>
  <si>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</si>
  <si>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</si>
  <si>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</si>
  <si>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</si>
  <si>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</si>
  <si>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</si>
  <si>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</si>
  <si>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</si>
  <si>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</si>
  <si>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</si>
  <si>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</si>
  <si>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</si>
  <si>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</si>
  <si>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</si>
  <si>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</si>
  <si>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</si>
  <si>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</si>
  <si>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</si>
  <si>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</si>
  <si>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</si>
  <si>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</si>
  <si>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</si>
  <si>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</si>
  <si>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</si>
  <si>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</si>
  <si>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</si>
  <si>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</si>
  <si>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</si>
  <si>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</si>
  <si>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</si>
  <si>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</si>
  <si>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</si>
  <si>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</si>
  <si>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</si>
  <si>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</si>
  <si>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</si>
  <si>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</si>
  <si>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</si>
  <si>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</si>
  <si>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</si>
  <si>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</si>
  <si>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</si>
  <si>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</si>
  <si>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</si>
  <si>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</si>
  <si>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</si>
  <si>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</si>
  <si>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</si>
  <si>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</si>
  <si>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</si>
  <si>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</si>
  <si>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</si>
  <si>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</si>
  <si>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</si>
  <si>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</si>
  <si>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</si>
  <si>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</si>
  <si>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</si>
  <si>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</si>
  <si>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</si>
  <si>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</si>
  <si>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</si>
  <si>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</si>
  <si>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</si>
  <si>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</si>
  <si>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</si>
  <si>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</si>
  <si>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</si>
  <si>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</si>
  <si>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</si>
  <si>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</si>
  <si>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</si>
  <si>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</si>
  <si>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</si>
  <si>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</si>
  <si>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</si>
  <si>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</si>
  <si>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</si>
  <si>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</si>
  <si>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</si>
  <si>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</si>
  <si>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</si>
  <si>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</si>
  <si>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</si>
  <si>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</si>
  <si>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</si>
  <si>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</si>
  <si>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</si>
  <si>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</si>
  <si>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</si>
  <si>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</si>
  <si>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</si>
  <si>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</si>
  <si>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</si>
  <si>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</si>
  <si>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</si>
  <si>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</si>
  <si>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</si>
  <si>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</si>
  <si>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</si>
  <si>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</si>
  <si>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</si>
  <si>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</si>
  <si>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</si>
  <si>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</si>
  <si>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</si>
  <si>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</si>
  <si>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</si>
  <si>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</si>
  <si>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</si>
  <si>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</si>
  <si>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</si>
  <si>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</si>
  <si>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</si>
  <si>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</si>
  <si>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</si>
  <si>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</si>
  <si>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</si>
  <si>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</si>
  <si>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</si>
  <si>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</si>
  <si>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</si>
  <si>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</si>
  <si>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</si>
  <si>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</si>
  <si>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</si>
  <si>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</si>
  <si>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</si>
  <si>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</si>
  <si>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</si>
  <si>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</si>
  <si>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</si>
  <si>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</si>
  <si>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</si>
  <si>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</si>
  <si>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</si>
  <si>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</si>
  <si>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</si>
  <si>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</si>
  <si>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</si>
  <si>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</si>
  <si>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</si>
  <si>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</si>
  <si>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</si>
  <si>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</si>
  <si>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</si>
  <si>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</si>
  <si>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</si>
  <si>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</si>
  <si>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</si>
  <si>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</si>
  <si>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</si>
  <si>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</si>
  <si>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</si>
  <si>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</si>
  <si>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</si>
  <si>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</si>
  <si>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</si>
  <si>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</si>
  <si>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</si>
  <si>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</si>
  <si>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</si>
  <si>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</si>
  <si>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</si>
  <si>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</si>
  <si>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</si>
  <si>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</si>
  <si>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</si>
  <si>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</si>
  <si>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</si>
  <si>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</si>
  <si>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</si>
  <si>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</si>
  <si>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</si>
  <si>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</si>
  <si>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</si>
  <si>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</si>
  <si>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</si>
  <si>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</si>
  <si>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</si>
  <si>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</si>
  <si>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</si>
  <si>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</si>
  <si>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</si>
  <si>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</si>
  <si>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</si>
  <si>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</si>
  <si>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</si>
  <si>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</si>
  <si>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</si>
  <si>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</si>
  <si>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</si>
  <si>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</si>
  <si>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</si>
  <si>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</si>
  <si>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</si>
  <si>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</si>
  <si>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</si>
  <si>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</si>
  <si>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</si>
  <si>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</si>
  <si>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</si>
  <si>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</si>
  <si>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</si>
  <si>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</si>
  <si>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</si>
  <si>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</si>
  <si>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</si>
  <si>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</si>
  <si>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</si>
  <si>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</si>
  <si>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</si>
  <si>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</si>
  <si>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</si>
  <si>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</si>
  <si>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</si>
  <si>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</si>
  <si>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</si>
  <si>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</si>
  <si>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</si>
  <si>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</si>
  <si>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</si>
  <si>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</si>
  <si>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</si>
  <si>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</si>
  <si>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</si>
  <si>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</si>
  <si>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</si>
  <si>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</si>
  <si>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</si>
  <si>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</si>
  <si>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</si>
  <si>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</si>
  <si>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</si>
  <si>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</si>
  <si>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</si>
  <si>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</si>
  <si>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</si>
  <si>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</si>
  <si>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</si>
  <si>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</si>
  <si>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</si>
  <si>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</si>
  <si>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</si>
  <si>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</si>
  <si>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</si>
  <si>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</si>
  <si>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</si>
  <si>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</si>
  <si>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</si>
  <si>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</si>
  <si>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</si>
  <si>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</si>
  <si>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</si>
  <si>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</si>
  <si>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</si>
  <si>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</si>
  <si>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</si>
  <si>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</si>
  <si>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</si>
  <si>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</si>
  <si>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</si>
  <si>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</si>
  <si>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</si>
  <si>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</si>
  <si>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</si>
  <si>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</si>
  <si>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</si>
  <si>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</si>
  <si>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</si>
  <si>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</si>
  <si>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</si>
  <si>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</si>
  <si>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</si>
  <si>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</si>
  <si>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</si>
  <si>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</si>
  <si>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</si>
  <si>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</si>
  <si>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</si>
  <si>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</si>
  <si>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</si>
  <si>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</si>
  <si>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</si>
  <si>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</si>
  <si>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</si>
  <si>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</si>
  <si>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</si>
  <si>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</si>
  <si>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</si>
  <si>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</si>
  <si>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</si>
  <si>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</si>
  <si>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</si>
  <si>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</si>
  <si>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</si>
  <si>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</si>
  <si>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</si>
  <si>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</si>
  <si>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</si>
  <si>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</si>
  <si>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</si>
  <si>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</si>
  <si>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</si>
  <si>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</si>
  <si>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</si>
  <si>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</si>
  <si>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</si>
  <si>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</si>
  <si>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</si>
  <si>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</si>
  <si>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</si>
  <si>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</si>
  <si>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</si>
  <si>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</si>
  <si>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</si>
  <si>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</si>
  <si>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</si>
  <si>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</si>
  <si>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</si>
  <si>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</si>
  <si>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</si>
  <si>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</si>
  <si>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</si>
  <si>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</si>
  <si>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</si>
  <si>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</si>
  <si>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</si>
  <si>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</si>
  <si>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</si>
  <si>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</si>
  <si>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</si>
  <si>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</si>
  <si>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</si>
  <si>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</si>
  <si>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</si>
  <si>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</si>
  <si>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</si>
  <si>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</si>
  <si>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</si>
  <si>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</si>
  <si>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</si>
  <si>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</si>
  <si>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</si>
  <si>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</si>
  <si>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</si>
  <si>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</si>
  <si>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</si>
  <si>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</si>
  <si>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</si>
  <si>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</si>
  <si>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</si>
  <si>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</si>
  <si>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</si>
  <si>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</si>
  <si>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</si>
  <si>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</si>
  <si>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</si>
  <si>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</si>
  <si>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</si>
  <si>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</si>
  <si>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</si>
  <si>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</si>
  <si>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</si>
  <si>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</si>
  <si>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</si>
  <si>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</si>
  <si>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</si>
  <si>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</si>
  <si>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</si>
  <si>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</si>
  <si>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</si>
  <si>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</si>
  <si>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</si>
  <si>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</si>
  <si>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</si>
  <si>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</si>
  <si>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</si>
  <si>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</si>
  <si>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</si>
  <si>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</si>
  <si>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</si>
  <si>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</si>
  <si>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</si>
  <si>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</si>
  <si>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</si>
  <si>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</si>
  <si>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</si>
  <si>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</si>
  <si>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</si>
  <si>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</si>
  <si>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</si>
  <si>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</si>
  <si>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</si>
  <si>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</si>
  <si>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</si>
  <si>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</si>
  <si>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</si>
  <si>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</si>
  <si>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</si>
  <si>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</si>
  <si>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</si>
  <si>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</si>
  <si>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</si>
  <si>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</si>
  <si>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</si>
  <si>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</si>
  <si>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</si>
  <si>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</si>
  <si>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</si>
  <si>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</si>
  <si>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</si>
  <si>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</si>
  <si>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</si>
  <si>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</si>
  <si>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</si>
  <si>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</si>
  <si>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</si>
  <si>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</si>
  <si>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</si>
  <si>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</si>
  <si>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</si>
  <si>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</si>
  <si>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</si>
  <si>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</si>
  <si>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</si>
  <si>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</si>
  <si>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</si>
  <si>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</si>
  <si>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</si>
  <si>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</si>
  <si>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</si>
  <si>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</si>
  <si>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</si>
  <si>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</si>
  <si>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</si>
  <si>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</si>
  <si>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</si>
  <si>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</si>
  <si>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</si>
  <si>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</si>
  <si>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</si>
  <si>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</si>
  <si>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</si>
  <si>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</si>
  <si>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</si>
  <si>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</si>
  <si>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</si>
  <si>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</si>
  <si>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</si>
  <si>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</si>
  <si>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</si>
  <si>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</si>
  <si>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</si>
  <si>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</si>
  <si>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</si>
  <si>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</si>
  <si>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</si>
  <si>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</si>
  <si>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</si>
  <si>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</si>
  <si>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</si>
  <si>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</si>
  <si>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</si>
  <si>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</si>
  <si>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</si>
  <si>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</si>
  <si>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</si>
  <si>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</si>
  <si>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</si>
  <si>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</si>
  <si>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</si>
  <si>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</si>
  <si>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</si>
  <si>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</si>
  <si>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</si>
  <si>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</si>
  <si>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</si>
  <si>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</si>
  <si>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</si>
  <si>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</si>
  <si>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</si>
  <si>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</si>
  <si>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</si>
  <si>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</si>
  <si>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</si>
  <si>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</si>
  <si>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</si>
  <si>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</si>
  <si>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</si>
  <si>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</si>
  <si>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</si>
  <si>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</si>
  <si>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</si>
  <si>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</si>
  <si>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</si>
  <si>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</si>
  <si>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</si>
  <si>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</si>
  <si>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</si>
  <si>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</si>
  <si>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</si>
  <si>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</si>
  <si>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</si>
  <si>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</si>
  <si>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</si>
  <si>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</si>
  <si>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</si>
  <si>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</si>
  <si>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</si>
  <si>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</si>
  <si>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</si>
  <si>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</si>
  <si>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</si>
  <si>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</si>
  <si>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</si>
  <si>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</si>
  <si>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</si>
  <si>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</si>
  <si>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</si>
  <si>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</si>
  <si>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</si>
  <si>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</si>
  <si>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</si>
  <si>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</si>
  <si>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</si>
  <si>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</si>
  <si>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</si>
  <si>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</si>
  <si>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</si>
  <si>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</si>
  <si>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</si>
  <si>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</si>
  <si>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</si>
  <si>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</si>
  <si>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</si>
  <si>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</si>
  <si>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</si>
  <si>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</si>
  <si>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</si>
  <si>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</si>
  <si>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</si>
  <si>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</si>
  <si>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</si>
  <si>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</si>
  <si>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</si>
  <si>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</si>
  <si>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</si>
  <si>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</si>
  <si>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</si>
  <si>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</si>
  <si>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</si>
  <si>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</si>
  <si>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</si>
  <si>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</si>
  <si>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</si>
  <si>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</si>
  <si>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</si>
  <si>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</si>
  <si>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</si>
  <si>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</si>
  <si>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</si>
  <si>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</si>
  <si>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</si>
  <si>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</si>
  <si>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</si>
  <si>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</si>
  <si>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</si>
  <si>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</si>
  <si>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</si>
  <si>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</si>
  <si>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</si>
  <si>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</si>
  <si>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</si>
  <si>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</si>
  <si>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</si>
  <si>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</si>
  <si>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</si>
  <si>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</si>
  <si>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</si>
  <si>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</si>
  <si>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</si>
  <si>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</si>
  <si>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</si>
  <si>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</si>
  <si>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</si>
  <si>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</si>
  <si>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</si>
  <si>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</si>
  <si>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</si>
  <si>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</si>
  <si>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</si>
  <si>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</si>
  <si>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</si>
  <si>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</si>
  <si>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</si>
  <si>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</si>
  <si>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</si>
  <si>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</si>
  <si>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</si>
  <si>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</si>
  <si>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</si>
  <si>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</si>
  <si>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</si>
  <si>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</si>
  <si>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</si>
  <si>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</si>
  <si>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</si>
  <si>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</si>
  <si>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</si>
  <si>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</si>
  <si>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</si>
  <si>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</si>
  <si>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</si>
  <si>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</si>
  <si>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</si>
  <si>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</si>
  <si>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</si>
  <si>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</si>
  <si>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</si>
  <si>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</si>
  <si>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</si>
  <si>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</si>
  <si>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</si>
  <si>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</si>
  <si>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</si>
  <si>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</si>
  <si>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</si>
  <si>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</si>
  <si>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</si>
  <si>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</si>
  <si>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</si>
  <si>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</si>
  <si>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</si>
  <si>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</si>
  <si>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</si>
  <si>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</si>
  <si>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</si>
  <si>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</si>
  <si>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</si>
  <si>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</si>
  <si>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</si>
  <si>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</si>
  <si>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</si>
  <si>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</si>
  <si>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</si>
  <si>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</si>
  <si>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</si>
  <si>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</si>
  <si>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</si>
  <si>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</si>
  <si>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</si>
  <si>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</si>
  <si>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</si>
  <si>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</si>
  <si>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</si>
  <si>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</si>
  <si>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</si>
  <si>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</si>
  <si>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</si>
  <si>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</si>
  <si>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</si>
  <si>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</si>
  <si>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</si>
  <si>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</si>
  <si>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</si>
  <si>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</si>
  <si>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</si>
  <si>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</si>
  <si>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</si>
  <si>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</si>
  <si>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</si>
  <si>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</si>
  <si>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</si>
  <si>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</si>
  <si>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</si>
  <si>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</si>
  <si>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</si>
  <si>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</si>
  <si>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</si>
  <si>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</si>
  <si>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</si>
  <si>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</si>
  <si>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</si>
  <si>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</si>
  <si>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</si>
  <si>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</si>
  <si>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</si>
  <si>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</si>
  <si>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</si>
  <si>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</si>
  <si>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</si>
  <si>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</si>
  <si>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</si>
  <si>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</si>
  <si>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</si>
  <si>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</si>
  <si>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</si>
  <si>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</si>
  <si>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</si>
  <si>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</si>
  <si>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</si>
  <si>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</si>
  <si>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</si>
  <si>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</si>
  <si>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</si>
  <si>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</si>
  <si>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</si>
  <si>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</si>
  <si>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</si>
  <si>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</si>
  <si>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</si>
  <si>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</si>
  <si>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</si>
  <si>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</si>
  <si>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</si>
  <si>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</si>
  <si>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</si>
  <si>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</si>
  <si>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</si>
  <si>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</si>
  <si>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</si>
  <si>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</si>
  <si>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</si>
  <si>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</si>
  <si>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</si>
  <si>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</si>
  <si>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</si>
  <si>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</si>
  <si>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</si>
  <si>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</si>
  <si>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</si>
  <si>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</si>
  <si>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</si>
  <si>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</si>
  <si>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</si>
  <si>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</si>
  <si>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</si>
  <si>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</si>
  <si>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</si>
  <si>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</si>
  <si>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</si>
  <si>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</si>
  <si>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</si>
  <si>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</si>
  <si>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</si>
  <si>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</si>
  <si>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</si>
  <si>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</si>
  <si>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</si>
  <si>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</si>
  <si>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</si>
  <si>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</si>
  <si>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</si>
  <si>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</si>
  <si>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</si>
  <si>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</si>
  <si>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</si>
  <si>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</si>
  <si>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</si>
  <si>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</si>
  <si>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</si>
  <si>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</si>
  <si>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</si>
  <si>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</si>
  <si>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</si>
  <si>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</si>
  <si>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</si>
  <si>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</si>
  <si>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</si>
  <si>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</si>
  <si>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</si>
  <si>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</si>
  <si>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</si>
  <si>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</si>
  <si>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</si>
  <si>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</si>
  <si>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</si>
  <si>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</si>
  <si>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</si>
  <si>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</si>
  <si>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</si>
  <si>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</si>
  <si>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</si>
  <si>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</si>
  <si>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</si>
  <si>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</si>
  <si>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</si>
  <si>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</si>
  <si>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</si>
  <si>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</si>
  <si>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</si>
  <si>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</si>
  <si>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</si>
  <si>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</si>
  <si>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</si>
  <si>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</si>
  <si>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</si>
  <si>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</si>
  <si>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</si>
  <si>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</si>
  <si>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</si>
  <si>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</si>
  <si>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</si>
  <si>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</si>
  <si>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</si>
  <si>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</si>
  <si>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</si>
  <si>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</si>
  <si>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</si>
  <si>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</si>
  <si>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</si>
  <si>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</si>
  <si>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</si>
  <si>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</si>
  <si>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</si>
  <si>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</si>
  <si>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</si>
  <si>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</si>
  <si>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</si>
  <si>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</si>
  <si>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</si>
  <si>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</si>
  <si>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</si>
  <si>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</si>
  <si>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</si>
  <si>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</si>
  <si>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</si>
  <si>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</si>
  <si>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</si>
  <si>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</si>
  <si>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</si>
  <si>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</si>
  <si>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</si>
  <si>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</si>
  <si>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</si>
  <si>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</si>
  <si>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</si>
  <si>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</si>
  <si>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</si>
  <si>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</si>
  <si>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</si>
  <si>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</si>
  <si>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</si>
  <si>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</si>
  <si>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</si>
  <si>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</si>
  <si>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</si>
  <si>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</si>
  <si>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</si>
  <si>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</si>
  <si>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</si>
  <si>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</si>
  <si>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</si>
  <si>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</si>
  <si>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</si>
  <si>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</si>
  <si>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</si>
  <si>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</si>
  <si>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</si>
  <si>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</si>
  <si>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</si>
  <si>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</si>
  <si>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</si>
  <si>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</si>
  <si>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</si>
  <si>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</si>
  <si>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</si>
  <si>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</si>
  <si>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</si>
  <si>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</si>
  <si>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</si>
  <si>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</si>
  <si>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</si>
  <si>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</si>
  <si>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</si>
  <si>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</si>
  <si>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</si>
  <si>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</si>
  <si>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</si>
  <si>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</si>
  <si>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</si>
  <si>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</si>
  <si>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</si>
  <si>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</si>
  <si>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</si>
  <si>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</si>
  <si>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</si>
  <si>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</si>
  <si>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</si>
  <si>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</si>
  <si>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</si>
  <si>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</si>
  <si>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</si>
  <si>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</si>
  <si>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</si>
  <si>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</si>
  <si>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</si>
  <si>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</si>
  <si>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</si>
  <si>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</si>
  <si>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</si>
  <si>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</si>
  <si>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</si>
  <si>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</si>
  <si>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</si>
  <si>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</si>
  <si>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</si>
  <si>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</si>
  <si>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</si>
  <si>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</si>
  <si>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</si>
  <si>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</si>
  <si>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</si>
  <si>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</si>
  <si>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</si>
  <si>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</si>
  <si>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</si>
  <si>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</si>
  <si>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</si>
  <si>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</si>
  <si>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</si>
  <si>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</si>
  <si>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</si>
  <si>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</si>
  <si>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</si>
  <si>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</si>
  <si>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</si>
  <si>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</si>
  <si>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</si>
  <si>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</si>
  <si>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</si>
  <si>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</si>
  <si>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</si>
  <si>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</si>
  <si>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</si>
  <si>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</si>
  <si>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</si>
  <si>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</si>
  <si>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</si>
  <si>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</si>
  <si>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</si>
  <si>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</si>
  <si>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</si>
  <si>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</si>
  <si>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</si>
  <si>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</si>
  <si>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</si>
  <si>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</si>
  <si>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</si>
  <si>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</si>
  <si>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</si>
  <si>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</si>
  <si>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</si>
  <si>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</si>
  <si>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</si>
  <si>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</si>
  <si>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</si>
  <si>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</si>
  <si>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</si>
  <si>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</si>
  <si>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</si>
  <si>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</si>
  <si>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</si>
  <si>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</si>
  <si>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</si>
  <si>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</si>
  <si>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</si>
  <si>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</si>
  <si>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</si>
  <si>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</si>
  <si>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</si>
  <si>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</si>
  <si>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</si>
  <si>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</si>
  <si>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</si>
  <si>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</si>
  <si>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</si>
  <si>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</si>
  <si>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</si>
  <si>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</si>
  <si>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</si>
  <si>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</si>
  <si>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</si>
  <si>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</si>
  <si>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</si>
  <si>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</si>
  <si>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</si>
  <si>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</si>
  <si>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</si>
  <si>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</si>
  <si>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</si>
  <si>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</si>
  <si>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</si>
  <si>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</si>
  <si>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</si>
  <si>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</si>
  <si>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</si>
  <si>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</si>
  <si>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</si>
  <si>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</si>
  <si>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</si>
  <si>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</si>
  <si>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</si>
  <si>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</si>
  <si>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</si>
  <si>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</si>
  <si>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</si>
  <si>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</si>
  <si>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</si>
  <si>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</si>
  <si>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</si>
  <si>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</si>
  <si>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</si>
  <si>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</si>
  <si>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</si>
  <si>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</si>
  <si>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</si>
  <si>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</si>
  <si>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</si>
  <si>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</si>
  <si>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</si>
  <si>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</si>
  <si>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</si>
  <si>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</si>
  <si>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</si>
  <si>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</si>
  <si>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</si>
  <si>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</si>
  <si>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</si>
  <si>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</si>
  <si>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</si>
  <si>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</si>
  <si>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</si>
  <si>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</si>
  <si>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</si>
  <si>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</si>
  <si>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</si>
  <si>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</si>
  <si>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</si>
  <si>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</si>
  <si>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</si>
  <si>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</si>
  <si>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</si>
  <si>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</si>
  <si>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</si>
  <si>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</si>
  <si>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</si>
  <si>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</si>
  <si>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</si>
  <si>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</si>
  <si>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</si>
  <si>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</si>
  <si>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</si>
  <si>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</si>
  <si>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</si>
  <si>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</si>
  <si>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</si>
  <si>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</si>
  <si>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</si>
  <si>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</si>
  <si>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</si>
  <si>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</si>
  <si>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</si>
  <si>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</si>
  <si>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</si>
  <si>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</si>
  <si>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</si>
  <si>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</si>
  <si>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</si>
  <si>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</si>
  <si>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</si>
  <si>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</si>
  <si>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</si>
  <si>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</si>
  <si>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</si>
  <si>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</si>
  <si>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</si>
  <si>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</si>
  <si>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</si>
  <si>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</si>
  <si>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</si>
  <si>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</si>
  <si>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</si>
  <si>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</si>
  <si>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</si>
  <si>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</si>
  <si>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</si>
  <si>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</si>
  <si>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</si>
  <si>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</si>
  <si>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</si>
  <si>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</si>
  <si>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</si>
  <si>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</si>
  <si>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</si>
  <si>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</si>
  <si>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</si>
  <si>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</si>
  <si>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</si>
  <si>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</si>
  <si>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</si>
  <si>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</si>
  <si>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</si>
  <si>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</si>
  <si>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</si>
  <si>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</si>
  <si>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</si>
  <si>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</si>
  <si>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</si>
  <si>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</si>
  <si>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</si>
  <si>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</si>
  <si>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</si>
  <si>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</si>
  <si>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</si>
  <si>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</si>
  <si>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</si>
  <si>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</si>
  <si>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</si>
  <si>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</si>
  <si>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</si>
  <si>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</si>
  <si>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</si>
  <si>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</si>
  <si>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</si>
  <si>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</si>
  <si>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</si>
  <si>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</si>
  <si>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</si>
  <si>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</si>
  <si>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</si>
  <si>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</si>
  <si>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</si>
  <si>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</si>
  <si>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</si>
  <si>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</si>
  <si>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</si>
  <si>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</si>
  <si>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</si>
  <si>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</si>
  <si>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</si>
  <si>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</si>
  <si>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</si>
  <si>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</si>
  <si>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</si>
  <si>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</si>
  <si>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</si>
  <si>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</si>
  <si>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</si>
  <si>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</si>
  <si>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</si>
  <si>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</si>
  <si>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</si>
  <si>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</si>
  <si>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</si>
  <si>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</si>
  <si>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</si>
  <si>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</si>
  <si>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</si>
  <si>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</si>
  <si>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</si>
  <si>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</si>
  <si>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</si>
  <si>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</si>
  <si>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</si>
  <si>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</si>
  <si>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</si>
  <si>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</si>
  <si>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</si>
  <si>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</si>
  <si>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</si>
  <si>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</si>
  <si>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</si>
  <si>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</si>
  <si>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</si>
  <si>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</si>
  <si>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</si>
  <si>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</si>
  <si>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</si>
  <si>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</si>
  <si>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</si>
  <si>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</si>
  <si>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</si>
  <si>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</si>
  <si>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</si>
  <si>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</si>
  <si>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</si>
  <si>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</si>
  <si>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</si>
  <si>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</si>
  <si>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</si>
  <si>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</si>
  <si>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</si>
  <si>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</si>
  <si>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</si>
  <si>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</si>
  <si>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</si>
  <si>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</si>
  <si>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</si>
  <si>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</si>
  <si>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</si>
  <si>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</si>
  <si>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</si>
  <si>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</si>
  <si>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</si>
  <si>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</si>
  <si>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</si>
  <si>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</si>
  <si>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</si>
  <si>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</si>
  <si>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</si>
  <si>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</si>
  <si>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</si>
  <si>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</si>
  <si>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</si>
  <si>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</si>
  <si>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</si>
  <si>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</si>
  <si>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</si>
  <si>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</si>
  <si>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</si>
  <si>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</si>
  <si>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</si>
  <si>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</si>
  <si>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</si>
  <si>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</si>
  <si>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</si>
  <si>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</si>
  <si>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</si>
  <si>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</si>
  <si>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</si>
  <si>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</si>
  <si>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</si>
  <si>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</si>
  <si>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</si>
  <si>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</si>
  <si>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</si>
  <si>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</si>
  <si>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</si>
  <si>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</si>
  <si>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</si>
  <si>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</si>
  <si>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</si>
  <si>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</si>
  <si>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</si>
  <si>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</si>
  <si>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</si>
  <si>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</si>
  <si>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</si>
  <si>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</si>
  <si>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</si>
  <si>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</si>
  <si>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</si>
  <si>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</si>
  <si>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</si>
  <si>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</si>
  <si>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</si>
  <si>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</si>
  <si>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</si>
  <si>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</si>
  <si>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</si>
  <si>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</si>
  <si>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</si>
  <si>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</si>
  <si>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</si>
  <si>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</si>
  <si>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</si>
  <si>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</si>
  <si>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</si>
  <si>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</si>
  <si>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</si>
  <si>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</si>
  <si>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</si>
  <si>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</si>
  <si>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</si>
  <si>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</si>
  <si>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</si>
  <si>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</si>
  <si>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</si>
  <si>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</si>
  <si>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</si>
  <si>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</si>
  <si>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</si>
  <si>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</si>
  <si>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</si>
  <si>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</si>
  <si>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</si>
  <si>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</si>
  <si>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</si>
  <si>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</si>
  <si>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</si>
  <si>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</si>
  <si>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</si>
  <si>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</si>
  <si>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</si>
  <si>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</si>
  <si>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</si>
  <si>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</si>
  <si>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</si>
  <si>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</si>
  <si>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</si>
  <si>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</si>
  <si>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</si>
  <si>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</si>
  <si>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</si>
  <si>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</si>
  <si>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</si>
  <si>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</si>
  <si>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</si>
  <si>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</si>
  <si>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</si>
  <si>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</si>
  <si>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</si>
  <si>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</si>
  <si>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</si>
  <si>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</si>
  <si>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</si>
  <si>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</si>
  <si>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</si>
  <si>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</si>
  <si>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</si>
  <si>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</si>
  <si>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</si>
  <si>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</si>
  <si>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</si>
  <si>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</si>
  <si>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</si>
  <si>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</si>
  <si>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</si>
  <si>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</si>
  <si>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</si>
  <si>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</si>
  <si>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</si>
  <si>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</si>
  <si>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</si>
  <si>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</si>
  <si>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</si>
  <si>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</si>
  <si>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</si>
  <si>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</si>
  <si>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</si>
  <si>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</si>
  <si>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</si>
  <si>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</si>
  <si>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</si>
  <si>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</si>
  <si>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</si>
  <si>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</si>
  <si>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</si>
  <si>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</si>
  <si>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</si>
  <si>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</si>
  <si>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</si>
  <si>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</si>
  <si>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</si>
  <si>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</si>
  <si>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</si>
  <si>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</si>
  <si>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</si>
  <si>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</si>
  <si>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</si>
  <si>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</si>
  <si>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</si>
  <si>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</si>
  <si>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</si>
  <si>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</si>
  <si>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</si>
  <si>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</si>
  <si>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</si>
  <si>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</si>
  <si>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</si>
  <si>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</si>
  <si>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</si>
  <si>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</si>
  <si>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</si>
  <si>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</si>
  <si>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</si>
  <si>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</si>
  <si>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</si>
  <si>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</si>
  <si>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</si>
  <si>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</si>
  <si>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</si>
  <si>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</si>
  <si>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</si>
  <si>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</si>
  <si>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</si>
  <si>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</si>
  <si>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</si>
  <si>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</si>
  <si>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</si>
  <si>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</si>
  <si>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</si>
  <si>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</si>
  <si>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</si>
  <si>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</si>
  <si>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</si>
  <si>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</si>
  <si>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</si>
  <si>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</si>
  <si>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</si>
  <si>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</si>
  <si>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</si>
  <si>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</si>
  <si>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</si>
  <si>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</si>
  <si>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</si>
  <si>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</si>
  <si>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</si>
  <si>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</si>
  <si>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</si>
  <si>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</si>
  <si>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</si>
  <si>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</si>
  <si>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</si>
  <si>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</si>
  <si>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</si>
  <si>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</si>
  <si>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</si>
  <si>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</si>
  <si>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</si>
  <si>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</si>
  <si>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</si>
  <si>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</si>
  <si>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</si>
  <si>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</si>
  <si>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</si>
  <si>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</si>
  <si>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</si>
  <si>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</si>
  <si>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</si>
  <si>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</si>
  <si>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</si>
  <si>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</si>
  <si>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</si>
  <si>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</si>
  <si>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</si>
  <si>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</si>
  <si>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</si>
  <si>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</si>
  <si>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</si>
  <si>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</si>
  <si>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</si>
  <si>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</si>
  <si>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</si>
  <si>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</si>
  <si>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</si>
  <si>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</si>
  <si>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</si>
  <si>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</si>
  <si>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</si>
  <si>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</si>
  <si>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</si>
  <si>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</si>
  <si>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</si>
  <si>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</si>
  <si>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</si>
  <si>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</si>
  <si>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</si>
  <si>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</si>
  <si>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</si>
  <si>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</si>
  <si>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</si>
  <si>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</si>
  <si>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</si>
  <si>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</si>
  <si>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</si>
  <si>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</si>
  <si>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</si>
  <si>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</si>
  <si>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</si>
  <si>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</si>
  <si>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</si>
  <si>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</si>
  <si>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</si>
  <si>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</si>
  <si>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</si>
  <si>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</si>
  <si>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</si>
  <si>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</si>
  <si>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</si>
  <si>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</si>
  <si>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</si>
  <si>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</si>
  <si>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</si>
  <si>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</si>
  <si>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</si>
  <si>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</si>
  <si>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</si>
  <si>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</si>
  <si>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</si>
  <si>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</si>
  <si>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</si>
  <si>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</si>
  <si>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</si>
  <si>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</si>
  <si>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</si>
  <si>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</si>
  <si>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</si>
  <si>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</si>
  <si>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</si>
  <si>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</si>
  <si>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</si>
  <si>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</si>
  <si>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</si>
  <si>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</si>
  <si>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</si>
  <si>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</si>
  <si>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</si>
  <si>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</si>
  <si>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</si>
  <si>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</si>
  <si>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</si>
  <si>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</si>
  <si>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</si>
  <si>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</si>
  <si>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</si>
  <si>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</si>
  <si>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</si>
  <si>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</si>
  <si>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</si>
  <si>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</si>
  <si>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</si>
  <si>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</si>
  <si>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</si>
  <si>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</si>
  <si>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</si>
  <si>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</si>
  <si>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</si>
  <si>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</si>
  <si>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</si>
  <si>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</si>
  <si>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</si>
  <si>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</si>
  <si>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</si>
  <si>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</si>
  <si>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</si>
  <si>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</si>
  <si>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</si>
  <si>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</si>
  <si>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</si>
  <si>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</si>
  <si>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</si>
  <si>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</si>
  <si>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</si>
  <si>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</si>
  <si>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</si>
  <si>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</si>
  <si>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</si>
  <si>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</si>
  <si>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</si>
  <si>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</si>
  <si>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</si>
  <si>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</si>
  <si>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</si>
  <si>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</si>
  <si>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</si>
  <si>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</si>
  <si>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</si>
  <si>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</si>
  <si>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</si>
  <si>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</si>
  <si>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</si>
  <si>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</si>
  <si>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</si>
  <si>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</si>
  <si>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</si>
  <si>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</si>
  <si>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</si>
  <si>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</si>
  <si>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</si>
  <si>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</si>
  <si>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</si>
  <si>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</si>
  <si>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</si>
  <si>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</si>
  <si>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</si>
  <si>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</si>
  <si>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</si>
  <si>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</si>
  <si>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</si>
  <si>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</si>
  <si>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</si>
  <si>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</si>
  <si>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</si>
  <si>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</si>
  <si>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</si>
  <si>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</si>
  <si>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</si>
  <si>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</si>
  <si>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</si>
  <si>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</si>
  <si>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</si>
  <si>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</si>
  <si>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</si>
  <si>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</si>
  <si>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</si>
  <si>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</si>
  <si>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</si>
  <si>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</si>
  <si>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</si>
  <si>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</si>
  <si>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</si>
  <si>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</si>
  <si>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</si>
  <si>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</si>
  <si>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</si>
  <si>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</si>
  <si>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</si>
  <si>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</si>
  <si>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</si>
  <si>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</si>
  <si>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</si>
  <si>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</si>
  <si>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</si>
  <si>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</si>
  <si>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</si>
  <si>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</si>
  <si>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</si>
  <si>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</si>
  <si>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</si>
  <si>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</si>
  <si>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</si>
  <si>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</si>
  <si>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</si>
  <si>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</si>
  <si>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</si>
  <si>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</si>
  <si>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</si>
  <si>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</si>
  <si>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</si>
  <si>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</si>
  <si>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</si>
  <si>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</si>
  <si>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</si>
  <si>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</si>
  <si>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</si>
  <si>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</si>
  <si>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</si>
  <si>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</si>
  <si>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</si>
  <si>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</si>
  <si>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</si>
  <si>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</si>
  <si>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</si>
  <si>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</si>
  <si>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</si>
  <si>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</si>
  <si>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</si>
  <si>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</si>
  <si>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</si>
  <si>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</si>
  <si>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</si>
  <si>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</si>
  <si>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</si>
  <si>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</si>
  <si>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</si>
  <si>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</si>
  <si>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</si>
  <si>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</si>
  <si>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</si>
  <si>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</si>
  <si>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</si>
  <si>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</si>
  <si>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</si>
  <si>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</si>
  <si>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</si>
  <si>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</si>
  <si>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</si>
  <si>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</si>
  <si>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</si>
  <si>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</si>
  <si>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</si>
  <si>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</si>
  <si>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</si>
  <si>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</si>
  <si>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</si>
  <si>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</si>
  <si>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</si>
  <si>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</si>
  <si>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</si>
  <si>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</si>
  <si>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</si>
  <si>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</si>
  <si>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</si>
  <si>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</si>
  <si>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</si>
  <si>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</si>
  <si>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</si>
  <si>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</si>
  <si>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</si>
  <si>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</si>
  <si>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</si>
  <si>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</si>
  <si>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</si>
  <si>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</si>
  <si>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</si>
  <si>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</si>
  <si>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</si>
  <si>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</si>
  <si>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</si>
  <si>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</si>
  <si>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</si>
  <si>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</si>
  <si>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</si>
  <si>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</si>
  <si>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</si>
  <si>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</si>
  <si>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</si>
  <si>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</si>
  <si>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</si>
  <si>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</si>
  <si>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</si>
  <si>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</si>
  <si>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</si>
  <si>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</si>
  <si>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</si>
  <si>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</si>
  <si>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</si>
  <si>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</si>
  <si>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</si>
  <si>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</si>
  <si>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</si>
  <si>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</si>
  <si>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</si>
  <si>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</si>
  <si>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</si>
  <si>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</si>
  <si>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</si>
  <si>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</si>
  <si>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</si>
  <si>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</si>
  <si>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</si>
  <si>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</si>
  <si>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</si>
  <si>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</si>
  <si>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</si>
  <si>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</si>
  <si>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</si>
  <si>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</si>
  <si>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</si>
  <si>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</si>
  <si>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</si>
  <si>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</si>
  <si>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</si>
  <si>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</si>
  <si>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</si>
  <si>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</si>
  <si>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</si>
  <si>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</si>
  <si>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</si>
  <si>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</si>
  <si>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</si>
  <si>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</si>
  <si>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</si>
  <si>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</si>
  <si>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</si>
  <si>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</si>
  <si>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</si>
  <si>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</si>
  <si>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</si>
  <si>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</si>
  <si>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</si>
  <si>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</si>
  <si>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</si>
  <si>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</si>
  <si>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</si>
  <si>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</si>
  <si>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</si>
  <si>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</si>
  <si>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</si>
  <si>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</si>
  <si>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</si>
  <si>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</si>
  <si>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</si>
  <si>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</si>
  <si>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</si>
  <si>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</si>
  <si>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</si>
  <si>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</si>
  <si>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</si>
  <si>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</si>
  <si>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</si>
  <si>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</si>
  <si>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</si>
  <si>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</si>
  <si>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</si>
  <si>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</si>
  <si>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</si>
  <si>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</si>
  <si>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</si>
  <si>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</si>
  <si>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</si>
  <si>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</si>
  <si>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</si>
  <si>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</si>
  <si>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</si>
  <si>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</si>
  <si>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</si>
  <si>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</si>
  <si>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</si>
  <si>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</si>
  <si>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</si>
  <si>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</si>
  <si>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</si>
  <si>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</si>
  <si>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</si>
  <si>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</si>
  <si>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</si>
  <si>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</si>
  <si>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</si>
  <si>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</si>
  <si>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</si>
  <si>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</si>
  <si>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</si>
  <si>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</si>
  <si>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</si>
  <si>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</si>
  <si>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</si>
  <si>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</si>
  <si>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</si>
  <si>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</si>
  <si>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</si>
  <si>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</si>
  <si>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</si>
  <si>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</si>
  <si>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</si>
  <si>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</si>
  <si>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</si>
  <si>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</si>
  <si>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</si>
  <si>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</si>
  <si>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</si>
  <si>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</si>
  <si>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</si>
  <si>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</si>
  <si>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</si>
  <si>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</si>
  <si>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</si>
  <si>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</si>
  <si>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</si>
  <si>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</si>
  <si>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</si>
  <si>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</si>
  <si>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</si>
  <si>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</si>
  <si>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</si>
  <si>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</si>
  <si>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</si>
  <si>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</si>
  <si>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</si>
  <si>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</si>
  <si>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</si>
  <si>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</si>
  <si>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</si>
  <si>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</si>
  <si>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</si>
  <si>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</si>
  <si>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</si>
  <si>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</si>
  <si>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</si>
  <si>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</si>
  <si>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</si>
  <si>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</si>
  <si>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</si>
  <si>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</si>
  <si>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</si>
  <si>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</si>
  <si>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</si>
  <si>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</si>
  <si>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</si>
  <si>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</si>
  <si>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</si>
  <si>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</si>
  <si>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</si>
  <si>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</si>
  <si>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</si>
  <si>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</si>
  <si>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</si>
  <si>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</si>
  <si>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</si>
  <si>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</si>
  <si>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</si>
  <si>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</si>
  <si>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</si>
  <si>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</si>
  <si>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</si>
  <si>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</si>
  <si>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</si>
  <si>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</si>
  <si>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</si>
  <si>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</si>
  <si>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</si>
  <si>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</si>
  <si>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</si>
  <si>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</si>
  <si>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</si>
  <si>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</si>
  <si>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</si>
  <si>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</si>
  <si>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</si>
  <si>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</si>
  <si>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</si>
  <si>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</si>
  <si>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</si>
  <si>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</si>
  <si>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</si>
  <si>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</si>
  <si>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</si>
  <si>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</si>
  <si>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</si>
  <si>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</si>
  <si>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</si>
  <si>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</si>
  <si>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</si>
  <si>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</si>
  <si>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</si>
  <si>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</si>
  <si>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</si>
  <si>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</si>
  <si>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</si>
  <si>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</si>
  <si>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</si>
  <si>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</si>
  <si>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</si>
  <si>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</si>
  <si>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</si>
  <si>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</si>
  <si>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</si>
  <si>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</si>
  <si>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</si>
  <si>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</si>
  <si>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</si>
  <si>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</si>
  <si>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</si>
  <si>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</si>
  <si>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</si>
  <si>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</si>
  <si>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</si>
  <si>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</si>
  <si>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</si>
  <si>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</si>
  <si>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</si>
  <si>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</si>
  <si>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</si>
  <si>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</si>
  <si>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</si>
  <si>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</si>
  <si>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</si>
  <si>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</si>
  <si>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</si>
  <si>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</si>
  <si>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</si>
  <si>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</si>
  <si>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</si>
  <si>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</si>
  <si>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</si>
  <si>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</si>
  <si>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</si>
  <si>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</si>
  <si>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</si>
  <si>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</si>
  <si>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</si>
  <si>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</si>
  <si>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</si>
  <si>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</si>
  <si>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</si>
  <si>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</si>
  <si>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</si>
  <si>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</si>
  <si>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</si>
  <si>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</si>
  <si>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</si>
  <si>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</si>
  <si>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</si>
  <si>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</si>
  <si>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</si>
  <si>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</si>
  <si>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</si>
  <si>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</si>
  <si>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</si>
  <si>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</si>
  <si>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</si>
  <si>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</si>
  <si>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</si>
  <si>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</si>
  <si>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</si>
  <si>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</si>
  <si>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</si>
  <si>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</si>
  <si>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</si>
  <si>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</si>
  <si>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</si>
  <si>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</si>
  <si>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</si>
  <si>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</si>
  <si>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</si>
  <si>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</si>
  <si>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</si>
  <si>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</si>
  <si>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</si>
  <si>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</si>
  <si>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</si>
  <si>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</si>
  <si>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</si>
  <si>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</si>
  <si>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</si>
  <si>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</si>
  <si>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</si>
  <si>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</si>
  <si>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</si>
  <si>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</si>
  <si>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</si>
  <si>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</si>
  <si>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</si>
  <si>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</si>
  <si>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</si>
  <si>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</si>
  <si>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</si>
  <si>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</si>
  <si>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</si>
  <si>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</si>
  <si>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</si>
  <si>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</si>
  <si>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</si>
  <si>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</si>
  <si>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</si>
  <si>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</si>
  <si>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</si>
  <si>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</si>
  <si>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</si>
  <si>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</si>
  <si>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</si>
  <si>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</si>
  <si>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</si>
  <si>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</si>
  <si>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</si>
  <si>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</si>
  <si>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</si>
  <si>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</si>
  <si>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</si>
  <si>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</si>
  <si>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</si>
  <si>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</si>
  <si>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</si>
  <si>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</si>
  <si>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</si>
  <si>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</si>
  <si>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</si>
  <si>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</si>
  <si>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</si>
  <si>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</si>
  <si>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</si>
  <si>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</si>
  <si>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</si>
  <si>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</si>
  <si>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</si>
  <si>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</si>
  <si>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</si>
  <si>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</si>
  <si>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</si>
  <si>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</si>
  <si>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</si>
  <si>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</si>
  <si>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</si>
  <si>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</si>
  <si>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</si>
  <si>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</si>
  <si>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</si>
  <si>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</si>
  <si>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</si>
  <si>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</si>
  <si>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</si>
  <si>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</si>
  <si>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</si>
  <si>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</si>
  <si>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</si>
  <si>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</si>
  <si>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</si>
  <si>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</si>
  <si>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</si>
  <si>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</si>
  <si>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</si>
  <si>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</si>
  <si>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</si>
  <si>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</si>
  <si>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</si>
  <si>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</si>
  <si>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</si>
  <si>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</si>
  <si>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</si>
  <si>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</si>
  <si>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</si>
  <si>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</si>
  <si>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</si>
  <si>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</si>
  <si>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</si>
  <si>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</si>
  <si>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</si>
  <si>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</si>
  <si>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</si>
  <si>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</si>
  <si>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</si>
  <si>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</si>
  <si>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</si>
  <si>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</si>
  <si>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</si>
  <si>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</si>
  <si>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</si>
  <si>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</si>
  <si>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</si>
  <si>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</si>
  <si>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</si>
  <si>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</si>
  <si>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</si>
  <si>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</si>
  <si>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</si>
  <si>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</si>
  <si>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</si>
  <si>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</si>
  <si>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</si>
  <si>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</si>
  <si>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</si>
  <si>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</si>
  <si>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</si>
  <si>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</si>
  <si>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</si>
  <si>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</si>
  <si>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</si>
  <si>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</si>
  <si>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</si>
  <si>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</si>
  <si>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</si>
  <si>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</si>
  <si>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</si>
  <si>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</si>
  <si>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</si>
  <si>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</si>
  <si>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</si>
  <si>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</si>
  <si>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</si>
  <si>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</si>
  <si>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</si>
  <si>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</si>
  <si>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</si>
  <si>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</si>
  <si>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</si>
  <si>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</si>
  <si>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</si>
  <si>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</si>
  <si>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</si>
  <si>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</si>
  <si>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</si>
  <si>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</si>
  <si>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</si>
  <si>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</si>
  <si>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</si>
  <si>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</si>
  <si>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</si>
  <si>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</si>
  <si>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</si>
  <si>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</si>
  <si>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</si>
  <si>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</si>
  <si>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</si>
  <si>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</si>
  <si>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</si>
  <si>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</si>
  <si>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</si>
  <si>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</si>
  <si>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</si>
  <si>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</si>
  <si>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</si>
  <si>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</si>
  <si>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</si>
  <si>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</si>
  <si>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</si>
  <si>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</si>
  <si>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</si>
  <si>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</si>
  <si>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</si>
  <si>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</si>
  <si>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</si>
  <si>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</si>
  <si>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</si>
  <si>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</si>
  <si>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</si>
  <si>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</si>
  <si>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</si>
  <si>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</si>
  <si>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</si>
  <si>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</si>
  <si>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</si>
  <si>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</si>
  <si>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</si>
  <si>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</si>
  <si>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</si>
  <si>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</si>
  <si>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</si>
  <si>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</si>
  <si>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</si>
  <si>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</si>
  <si>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</si>
  <si>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</si>
  <si>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</si>
  <si>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</si>
  <si>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</si>
  <si>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</si>
  <si>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</si>
  <si>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</si>
  <si>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</si>
  <si>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</si>
  <si>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</si>
  <si>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</si>
  <si>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</si>
  <si>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</si>
  <si>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</si>
  <si>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</si>
  <si>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</si>
  <si>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</si>
  <si>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</si>
  <si>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</si>
  <si>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</si>
  <si>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</si>
  <si>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</si>
  <si>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</si>
  <si>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</si>
  <si>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</si>
  <si>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</si>
  <si>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</si>
  <si>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</si>
  <si>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</si>
  <si>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</si>
  <si>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</si>
  <si>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</si>
  <si>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</si>
  <si>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</si>
  <si>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</si>
  <si>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</si>
  <si>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</si>
  <si>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</si>
  <si>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</si>
  <si>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</si>
  <si>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</si>
  <si>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</si>
  <si>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</si>
  <si>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</si>
  <si>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</si>
  <si>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</si>
  <si>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</si>
  <si>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</si>
  <si>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</si>
  <si>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</si>
  <si>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</si>
  <si>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</si>
  <si>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</si>
  <si>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</si>
  <si>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</si>
  <si>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</si>
  <si>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</si>
  <si>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</si>
  <si>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</si>
  <si>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</si>
  <si>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</si>
  <si>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</si>
  <si>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</si>
  <si>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</si>
  <si>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</si>
  <si>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</si>
  <si>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</si>
  <si>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</si>
  <si>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</si>
  <si>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</si>
  <si>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</si>
  <si>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</si>
  <si>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</si>
  <si>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</si>
  <si>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</si>
  <si>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</si>
  <si>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</si>
  <si>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</si>
  <si>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</si>
  <si>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</si>
  <si>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</si>
  <si>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</si>
  <si>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</si>
  <si>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</si>
  <si>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</si>
  <si>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</si>
  <si>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</si>
  <si>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</si>
  <si>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</si>
  <si>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</si>
  <si>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</si>
  <si>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</si>
  <si>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</si>
  <si>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</si>
  <si>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</si>
  <si>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</si>
  <si>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</si>
  <si>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</si>
  <si>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</si>
  <si>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</si>
  <si>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</si>
  <si>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</si>
  <si>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</si>
  <si>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</si>
  <si>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</si>
  <si>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</si>
  <si>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</si>
  <si>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</si>
  <si>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</si>
  <si>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</si>
  <si>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</si>
  <si>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</si>
  <si>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</si>
  <si>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</si>
  <si>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</si>
  <si>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</si>
  <si>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</si>
  <si>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</si>
  <si>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</si>
  <si>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</si>
  <si>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</si>
  <si>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</si>
  <si>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</si>
  <si>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</si>
  <si>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</si>
  <si>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</si>
  <si>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</si>
  <si>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</si>
  <si>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</si>
  <si>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</si>
  <si>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</si>
  <si>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</si>
  <si>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</si>
  <si>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</si>
  <si>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</si>
  <si>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</si>
  <si>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</si>
  <si>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</si>
  <si>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</si>
  <si>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</si>
  <si>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</si>
  <si>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</si>
  <si>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</si>
  <si>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</si>
  <si>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</si>
  <si>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</si>
  <si>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</si>
  <si>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</si>
  <si>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</si>
  <si>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</si>
  <si>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</si>
  <si>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</si>
  <si>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</si>
  <si>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</si>
  <si>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</si>
  <si>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</si>
  <si>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</si>
  <si>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</si>
  <si>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</si>
  <si>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</si>
  <si>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</si>
  <si>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</si>
  <si>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</si>
  <si>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</si>
  <si>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</si>
  <si>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</si>
  <si>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</si>
  <si>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</si>
  <si>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</si>
  <si>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</si>
  <si>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</si>
  <si>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</si>
  <si>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</si>
  <si>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</si>
  <si>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</si>
  <si>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</si>
  <si>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</si>
  <si>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</si>
  <si>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</si>
  <si>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</si>
  <si>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</si>
  <si>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</si>
  <si>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</si>
  <si>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</si>
  <si>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</si>
  <si>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</si>
  <si>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</si>
  <si>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</si>
  <si>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</si>
  <si>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</si>
  <si>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</si>
  <si>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</si>
  <si>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</si>
  <si>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</si>
  <si>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</si>
  <si>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</si>
  <si>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</si>
  <si>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</si>
  <si>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</si>
  <si>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</si>
  <si>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</si>
  <si>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</si>
  <si>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</si>
  <si>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</si>
  <si>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</si>
  <si>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</si>
  <si>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</si>
  <si>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</si>
  <si>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</si>
  <si>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</si>
  <si>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</si>
  <si>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</si>
  <si>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</si>
  <si>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</si>
  <si>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</si>
  <si>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</si>
  <si>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</si>
  <si>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</si>
  <si>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</si>
  <si>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</si>
  <si>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</si>
  <si>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</si>
  <si>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</si>
  <si>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</si>
  <si>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</si>
  <si>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</si>
  <si>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</si>
  <si>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</si>
  <si>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</si>
  <si>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</si>
  <si>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</si>
  <si>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</si>
  <si>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</si>
  <si>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</si>
  <si>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</si>
  <si>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</si>
  <si>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</si>
  <si>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</si>
  <si>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</si>
  <si>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</si>
  <si>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</si>
  <si>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</si>
  <si>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</si>
  <si>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</si>
  <si>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</si>
  <si>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</si>
  <si>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</si>
  <si>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</si>
  <si>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</si>
  <si>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</si>
  <si>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</si>
  <si>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</si>
  <si>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</si>
  <si>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</si>
  <si>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</si>
  <si>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</si>
  <si>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</si>
  <si>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</si>
  <si>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</si>
  <si>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</si>
  <si>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</si>
  <si>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</si>
  <si>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</si>
  <si>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</si>
  <si>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</si>
  <si>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</si>
  <si>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</si>
  <si>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</si>
  <si>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</si>
  <si>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</si>
  <si>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</si>
  <si>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</si>
  <si>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</si>
  <si>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</si>
  <si>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</si>
  <si>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</si>
  <si>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</si>
  <si>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</si>
  <si>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</si>
  <si>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</si>
  <si>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</si>
  <si>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</si>
  <si>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</si>
  <si>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</si>
  <si>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</si>
  <si>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</si>
  <si>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</si>
  <si>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</si>
  <si>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</si>
  <si>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</si>
  <si>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</si>
  <si>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</si>
  <si>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</si>
  <si>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</si>
  <si>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</si>
  <si>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</si>
  <si>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</si>
  <si>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</si>
  <si>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</si>
  <si>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</si>
  <si>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</si>
  <si>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</si>
  <si>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</si>
  <si>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</si>
  <si>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</si>
  <si>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</si>
  <si>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</si>
  <si>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</si>
  <si>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</si>
  <si>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</si>
  <si>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</si>
  <si>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</si>
  <si>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</si>
  <si>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</si>
  <si>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</si>
  <si>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</si>
  <si>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</si>
  <si>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</si>
  <si>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</si>
  <si>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</si>
  <si>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</si>
  <si>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</si>
  <si>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</si>
  <si>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</si>
  <si>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</si>
  <si>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</si>
  <si>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</si>
  <si>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</si>
  <si>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</si>
  <si>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</si>
  <si>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</si>
  <si>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</si>
  <si>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</si>
  <si>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</si>
  <si>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</si>
  <si>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</si>
  <si>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</si>
  <si>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</si>
  <si>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</si>
  <si>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</si>
  <si>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</si>
  <si>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</si>
  <si>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</si>
  <si>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</si>
  <si>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</si>
  <si>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</si>
  <si>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</si>
  <si>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</si>
  <si>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</si>
  <si>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</si>
  <si>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</si>
  <si>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</si>
  <si>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</si>
  <si>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</si>
  <si>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</si>
  <si>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</si>
  <si>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</si>
  <si>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</si>
  <si>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</si>
  <si>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</si>
  <si>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</si>
  <si>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</si>
  <si>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</si>
  <si>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</si>
  <si>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</si>
  <si>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</si>
  <si>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</si>
  <si>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</si>
  <si>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</si>
  <si>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</si>
  <si>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</si>
  <si>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</si>
  <si>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</si>
  <si>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</si>
  <si>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</si>
  <si>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</si>
  <si>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</si>
  <si>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</si>
  <si>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</si>
  <si>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</si>
  <si>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</si>
  <si>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</si>
  <si>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</si>
  <si>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</si>
  <si>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</si>
  <si>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</si>
  <si>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</si>
  <si>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</si>
  <si>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</si>
  <si>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</si>
  <si>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</si>
  <si>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</si>
  <si>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</si>
  <si>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</si>
  <si>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</si>
  <si>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</si>
  <si>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</si>
  <si>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</si>
  <si>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</si>
  <si>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</si>
  <si>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</si>
  <si>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</si>
  <si>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</si>
  <si>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</si>
  <si>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</si>
  <si>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</si>
  <si>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</si>
  <si>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</si>
  <si>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</si>
  <si>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</si>
  <si>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</si>
  <si>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</si>
  <si>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</si>
  <si>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</si>
  <si>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</si>
  <si>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</si>
  <si>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</si>
  <si>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</si>
  <si>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</si>
  <si>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</si>
  <si>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</si>
  <si>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</si>
  <si>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</si>
  <si>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</si>
  <si>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</si>
  <si>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</si>
  <si>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</si>
  <si>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</si>
  <si>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</si>
  <si>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</si>
  <si>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</si>
  <si>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</si>
  <si>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</si>
  <si>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</si>
  <si>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</si>
  <si>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</si>
  <si>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</si>
  <si>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</si>
  <si>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</si>
  <si>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</si>
  <si>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</si>
  <si>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</si>
  <si>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</si>
  <si>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</si>
  <si>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</si>
  <si>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</si>
  <si>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</si>
  <si>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</si>
  <si>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</si>
  <si>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</si>
  <si>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</si>
  <si>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</si>
  <si>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</si>
  <si>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</si>
  <si>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</si>
  <si>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</si>
  <si>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</si>
  <si>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</si>
  <si>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</si>
  <si>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</si>
  <si>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</si>
  <si>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</si>
  <si>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</si>
  <si>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</si>
  <si>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</si>
  <si>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</si>
  <si>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</si>
  <si>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</si>
  <si>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</si>
  <si>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</si>
  <si>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</si>
  <si>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</si>
  <si>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</si>
  <si>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</si>
  <si>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</si>
  <si>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</si>
  <si>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</si>
  <si>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</si>
  <si>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</si>
  <si>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</si>
  <si>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</si>
  <si>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</si>
  <si>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</si>
  <si>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</si>
  <si>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</si>
  <si>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</si>
  <si>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</si>
  <si>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</si>
  <si>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</si>
  <si>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</si>
  <si>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</si>
  <si>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</si>
  <si>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</si>
  <si>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</si>
  <si>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</si>
  <si>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</si>
  <si>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</si>
  <si>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</si>
  <si>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</si>
  <si>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</si>
  <si>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</si>
  <si>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</si>
  <si>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</si>
  <si>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</si>
  <si>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</si>
  <si>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</si>
  <si>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</si>
  <si>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</si>
  <si>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</si>
  <si>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</si>
  <si>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</si>
  <si>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</si>
  <si>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</si>
  <si>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</si>
  <si>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</si>
  <si>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</si>
  <si>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</si>
  <si>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</si>
  <si>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</si>
  <si>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</si>
  <si>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</si>
  <si>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</si>
  <si>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</si>
  <si>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</si>
  <si>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</si>
  <si>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</si>
  <si>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</si>
  <si>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</si>
  <si>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</si>
  <si>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</si>
  <si>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</si>
  <si>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</si>
  <si>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</si>
  <si>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</si>
  <si>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</si>
  <si>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</si>
  <si>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</si>
  <si>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</si>
  <si>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</si>
  <si>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</si>
  <si>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</si>
  <si>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</si>
  <si>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</si>
  <si>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</si>
  <si>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</si>
  <si>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</si>
  <si>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</si>
  <si>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</si>
  <si>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</si>
  <si>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</si>
  <si>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</si>
  <si>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</si>
  <si>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</si>
  <si>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</si>
  <si>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</si>
  <si>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</si>
  <si>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</si>
  <si>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</si>
  <si>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</si>
  <si>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</si>
  <si>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</si>
  <si>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</si>
  <si>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</si>
  <si>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</si>
  <si>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</si>
  <si>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</si>
  <si>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</si>
  <si>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</si>
  <si>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</si>
  <si>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</si>
  <si>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</si>
  <si>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</si>
  <si>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</si>
  <si>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</si>
  <si>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</si>
  <si>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</si>
  <si>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</si>
  <si>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</si>
  <si>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</si>
  <si>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</si>
  <si>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</si>
  <si>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</si>
  <si>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</si>
  <si>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</si>
  <si>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</si>
  <si>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</si>
  <si>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</si>
  <si>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</si>
  <si>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</si>
  <si>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</si>
  <si>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</si>
  <si>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</si>
  <si>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</si>
  <si>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</si>
  <si>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</si>
  <si>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</si>
  <si>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</si>
  <si>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</si>
  <si>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</si>
  <si>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</si>
  <si>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</si>
  <si>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</si>
  <si>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</si>
  <si>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</si>
  <si>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</si>
  <si>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</si>
  <si>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</si>
  <si>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</si>
  <si>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</si>
  <si>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</si>
  <si>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</si>
  <si>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</si>
  <si>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</si>
  <si>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</si>
  <si>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</si>
  <si>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</si>
  <si>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</si>
  <si>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</si>
  <si>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</si>
  <si>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</si>
  <si>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</si>
  <si>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</si>
  <si>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</si>
  <si>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</si>
  <si>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</si>
  <si>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</si>
  <si>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</si>
  <si>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</si>
  <si>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</si>
  <si>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</si>
  <si>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</si>
  <si>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</si>
  <si>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</si>
  <si>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</si>
  <si>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</si>
  <si>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</si>
  <si>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</si>
  <si>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</si>
  <si>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</si>
  <si>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</si>
  <si>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</si>
  <si>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</si>
  <si>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</si>
  <si>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</si>
  <si>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</si>
  <si>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</si>
  <si>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</si>
  <si>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</si>
  <si>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</si>
  <si>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</si>
  <si>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</si>
  <si>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</si>
  <si>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</si>
  <si>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</si>
  <si>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</si>
  <si>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</si>
  <si>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</si>
  <si>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</si>
  <si>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</si>
  <si>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</si>
  <si>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</si>
  <si>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</si>
  <si>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</si>
  <si>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</si>
  <si>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</si>
  <si>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</si>
  <si>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</si>
  <si>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</si>
  <si>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</si>
  <si>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</si>
  <si>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</si>
  <si>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</si>
  <si>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</si>
  <si>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</si>
  <si>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</si>
  <si>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</si>
  <si>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</si>
  <si>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</si>
  <si>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</si>
  <si>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</si>
  <si>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</si>
  <si>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</si>
  <si>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</si>
  <si>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</si>
  <si>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</si>
  <si>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</si>
  <si>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</si>
  <si>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</si>
  <si>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</si>
  <si>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</si>
  <si>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</si>
  <si>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</si>
  <si>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</si>
  <si>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</si>
  <si>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</si>
  <si>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</si>
  <si>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</si>
  <si>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</si>
  <si>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</si>
  <si>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</si>
  <si>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</si>
  <si>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</si>
  <si>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</si>
  <si>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</si>
  <si>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</si>
  <si>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</si>
  <si>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</si>
  <si>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</si>
  <si>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</si>
  <si>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</si>
  <si>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</si>
  <si>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</si>
  <si>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</si>
  <si>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</si>
  <si>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</si>
  <si>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</si>
  <si>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</si>
  <si>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</si>
  <si>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</si>
  <si>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</si>
  <si>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</si>
  <si>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</si>
  <si>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</si>
  <si>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</si>
  <si>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</si>
  <si>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</si>
  <si>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</si>
  <si>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</si>
  <si>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</si>
  <si>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</si>
  <si>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</si>
  <si>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</si>
  <si>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</si>
  <si>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</si>
  <si>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</si>
  <si>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</si>
  <si>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</si>
  <si>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</si>
  <si>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</si>
  <si>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</si>
  <si>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</si>
  <si>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</si>
  <si>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</si>
  <si>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</si>
  <si>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</si>
  <si>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</si>
  <si>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</si>
  <si>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</si>
  <si>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</si>
  <si>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</si>
  <si>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</si>
  <si>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</si>
  <si>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</si>
  <si>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</si>
  <si>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</si>
  <si>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</si>
  <si>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</si>
  <si>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</si>
  <si>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</si>
  <si>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</si>
  <si>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</si>
  <si>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</si>
  <si>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</si>
  <si>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</si>
  <si>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</si>
  <si>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</si>
  <si>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</si>
  <si>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</si>
  <si>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</si>
  <si>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</si>
  <si>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</si>
  <si>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</si>
  <si>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</si>
  <si>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</si>
  <si>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</si>
  <si>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</si>
  <si>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</si>
  <si>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</si>
  <si>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</si>
  <si>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</si>
  <si>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</si>
  <si>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</si>
  <si>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</si>
  <si>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</si>
  <si>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</si>
  <si>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</si>
  <si>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</si>
  <si>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</si>
  <si>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</si>
  <si>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</si>
  <si>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</si>
  <si>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</si>
  <si>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</si>
  <si>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</si>
  <si>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</si>
  <si>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</si>
  <si>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</si>
  <si>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</si>
  <si>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</si>
  <si>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</si>
  <si>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</si>
  <si>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</si>
  <si>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</si>
  <si>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</si>
  <si>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</si>
  <si>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</si>
  <si>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</si>
  <si>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</si>
  <si>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</si>
  <si>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</si>
  <si>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</si>
  <si>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</si>
  <si>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</si>
  <si>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</si>
  <si>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</si>
  <si>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</si>
  <si>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</si>
  <si>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</si>
  <si>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</si>
  <si>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</si>
  <si>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</si>
  <si>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</si>
  <si>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</si>
  <si>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</si>
  <si>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</si>
  <si>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</si>
  <si>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</si>
  <si>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</si>
  <si>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</si>
  <si>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</si>
  <si>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</si>
  <si>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</si>
  <si>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</si>
  <si>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</si>
  <si>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</si>
  <si>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</si>
  <si>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</si>
  <si>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</si>
  <si>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</si>
  <si>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</si>
  <si>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</si>
  <si>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</si>
  <si>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</si>
  <si>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</si>
  <si>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</si>
  <si>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</si>
  <si>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</si>
  <si>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</si>
  <si>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</si>
  <si>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</si>
  <si>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</si>
  <si>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</si>
  <si>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</si>
  <si>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</si>
  <si>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</si>
  <si>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</si>
  <si>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</si>
  <si>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</si>
  <si>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</si>
  <si>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</si>
  <si>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</si>
  <si>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</si>
  <si>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</si>
  <si>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</si>
  <si>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</si>
  <si>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</si>
  <si>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</si>
  <si>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</si>
  <si>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</si>
  <si>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</si>
  <si>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</si>
  <si>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</si>
  <si>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</si>
  <si>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</si>
  <si>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</si>
  <si>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</si>
  <si>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</si>
  <si>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</si>
  <si>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</si>
  <si>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</si>
  <si>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</si>
  <si>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</si>
  <si>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</si>
  <si>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</si>
  <si>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</si>
  <si>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</si>
  <si>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</si>
  <si>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</si>
  <si>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</si>
  <si>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</si>
  <si>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</si>
  <si>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</si>
  <si>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</si>
  <si>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</si>
  <si>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</si>
  <si>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</si>
  <si>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</si>
  <si>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</si>
  <si>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</si>
  <si>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</si>
  <si>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</si>
  <si>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</si>
  <si>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</si>
  <si>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</si>
  <si>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</si>
  <si>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</si>
  <si>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</si>
  <si>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</si>
  <si>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</si>
  <si>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</si>
  <si>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</si>
  <si>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</si>
  <si>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</si>
  <si>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</si>
  <si>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</si>
  <si>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</si>
  <si>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</si>
  <si>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</si>
  <si>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</si>
  <si>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</si>
  <si>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</si>
  <si>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</si>
  <si>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</si>
  <si>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</si>
  <si>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</si>
  <si>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</si>
  <si>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</si>
  <si>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</si>
  <si>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</si>
  <si>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</si>
  <si>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</si>
  <si>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</si>
  <si>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</si>
  <si>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</si>
  <si>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</si>
  <si>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</si>
  <si>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</si>
  <si>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</si>
  <si>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</si>
  <si>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</si>
  <si>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</si>
  <si>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</si>
  <si>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</si>
  <si>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</si>
  <si>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</si>
  <si>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</si>
  <si>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</si>
  <si>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</si>
  <si>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</si>
  <si>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</si>
  <si>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</si>
  <si>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</si>
  <si>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</si>
  <si>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</si>
  <si>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</si>
  <si>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</si>
  <si>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</si>
  <si>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</si>
  <si>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</si>
  <si>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</si>
  <si>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</si>
  <si>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</si>
  <si>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</si>
  <si>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</si>
  <si>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</si>
  <si>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</si>
  <si>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</si>
  <si>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</si>
  <si>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</si>
  <si>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</si>
  <si>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</si>
  <si>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</si>
  <si>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</si>
  <si>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</si>
  <si>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</si>
  <si>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</si>
  <si>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</si>
  <si>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</si>
  <si>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</si>
  <si>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</si>
  <si>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</si>
  <si>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</si>
  <si>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</si>
  <si>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</si>
  <si>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</si>
  <si>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</si>
  <si>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</si>
  <si>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</si>
  <si>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</si>
  <si>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</si>
  <si>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</si>
  <si>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</si>
  <si>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</si>
  <si>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</si>
  <si>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</si>
  <si>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</si>
  <si>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</si>
  <si>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</si>
  <si>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</si>
  <si>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</si>
  <si>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</si>
  <si>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</si>
  <si>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</si>
  <si>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</si>
  <si>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</si>
  <si>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</si>
  <si>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</si>
  <si>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</si>
  <si>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</si>
  <si>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</si>
  <si>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</si>
  <si>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</si>
  <si>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</si>
  <si>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</si>
  <si>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</si>
  <si>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</si>
  <si>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</si>
  <si>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</si>
  <si>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</si>
  <si>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</si>
  <si>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</si>
  <si>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</si>
  <si>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</si>
  <si>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</si>
  <si>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</si>
  <si>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</si>
  <si>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</si>
  <si>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</si>
  <si>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</si>
  <si>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</si>
  <si>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</si>
  <si>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</si>
  <si>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</si>
  <si>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</si>
  <si>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</si>
  <si>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</si>
  <si>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</si>
  <si>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</si>
  <si>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</si>
  <si>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</si>
  <si>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</si>
  <si>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</si>
  <si>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</si>
  <si>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</si>
  <si>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</si>
  <si>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</si>
  <si>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</si>
  <si>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</si>
  <si>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</si>
  <si>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</si>
  <si>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</si>
  <si>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</si>
  <si>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</si>
  <si>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</si>
  <si>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</si>
  <si>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</si>
  <si>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</si>
  <si>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</si>
  <si>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</si>
  <si>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</si>
  <si>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</si>
  <si>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</si>
  <si>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</si>
  <si>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</si>
  <si>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</si>
  <si>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</si>
  <si>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</si>
  <si>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</si>
  <si>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</si>
  <si>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</si>
  <si>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</si>
  <si>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</si>
  <si>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</si>
  <si>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</si>
  <si>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</si>
  <si>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</si>
  <si>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</si>
  <si>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</si>
  <si>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</si>
  <si>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</si>
  <si>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</si>
  <si>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</si>
  <si>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</si>
  <si>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</si>
  <si>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</si>
  <si>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</si>
  <si>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</si>
  <si>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</si>
  <si>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</si>
  <si>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</si>
  <si>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</si>
  <si>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</si>
  <si>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</si>
  <si>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</si>
  <si>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</si>
  <si>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</si>
  <si>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</si>
  <si>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</si>
  <si>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</si>
  <si>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</si>
  <si>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</si>
  <si>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</si>
  <si>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</si>
  <si>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</si>
  <si>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</si>
  <si>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</si>
  <si>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</si>
  <si>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</si>
  <si>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</si>
  <si>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</si>
  <si>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</si>
  <si>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</si>
  <si>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</si>
  <si>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</si>
  <si>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</si>
  <si>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</si>
  <si>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</si>
  <si>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</si>
  <si>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</si>
  <si>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</si>
  <si>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</si>
  <si>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</si>
  <si>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</si>
  <si>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</si>
  <si>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</si>
  <si>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</si>
  <si>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</si>
  <si>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</si>
  <si>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</si>
  <si>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</si>
  <si>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</si>
  <si>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</si>
  <si>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</si>
  <si>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</si>
  <si>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</si>
  <si>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</si>
  <si>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</si>
  <si>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</si>
  <si>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</si>
  <si>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</si>
  <si>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</si>
  <si>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</si>
  <si>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</si>
  <si>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</si>
  <si>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</si>
  <si>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</si>
  <si>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</si>
  <si>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</si>
  <si>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</si>
  <si>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</si>
  <si>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</si>
  <si>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</si>
  <si>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</si>
  <si>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</si>
  <si>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</si>
  <si>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</si>
  <si>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</si>
  <si>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</si>
  <si>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</si>
  <si>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</si>
  <si>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</si>
  <si>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</si>
  <si>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</si>
  <si>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</si>
  <si>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</si>
  <si>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</si>
  <si>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</si>
  <si>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</si>
  <si>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</si>
  <si>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</si>
  <si>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</si>
  <si>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</si>
  <si>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</si>
  <si>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</si>
  <si>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</si>
  <si>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</si>
  <si>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</si>
  <si>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</si>
  <si>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</si>
  <si>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</si>
  <si>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</si>
  <si>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</si>
  <si>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</si>
  <si>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</si>
  <si>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</si>
  <si>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</si>
  <si>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</si>
  <si>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</si>
  <si>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</si>
  <si>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</si>
  <si>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</si>
  <si>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</si>
  <si>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</si>
  <si>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</si>
  <si>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</si>
  <si>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</si>
  <si>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</si>
  <si>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</si>
  <si>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</si>
  <si>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</si>
  <si>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</si>
  <si>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</si>
  <si>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</si>
  <si>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</si>
  <si>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</si>
  <si>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</si>
  <si>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</si>
  <si>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</si>
  <si>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</si>
  <si>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</si>
  <si>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</si>
  <si>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</si>
  <si>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</si>
  <si>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</si>
  <si>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</si>
  <si>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</si>
  <si>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</si>
  <si>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</si>
  <si>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</si>
  <si>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</si>
  <si>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</si>
  <si>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</si>
  <si>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</si>
  <si>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</si>
  <si>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</si>
  <si>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</si>
  <si>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</si>
  <si>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</si>
  <si>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</si>
  <si>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</si>
  <si>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</si>
  <si>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</si>
  <si>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</si>
  <si>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</si>
  <si>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</si>
  <si>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</si>
  <si>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</si>
  <si>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</si>
  <si>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</si>
  <si>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</si>
  <si>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</si>
  <si>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</si>
  <si>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</si>
  <si>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</si>
  <si>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</si>
  <si>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</si>
  <si>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</si>
  <si>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</si>
  <si>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</si>
  <si>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</si>
  <si>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</si>
  <si>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</si>
  <si>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</si>
  <si>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</si>
  <si>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</si>
  <si>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</si>
  <si>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</si>
  <si>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</si>
  <si>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</si>
  <si>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</si>
  <si>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</si>
  <si>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</si>
  <si>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</si>
  <si>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</si>
  <si>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</si>
  <si>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</si>
  <si>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</si>
  <si>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</si>
  <si>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</si>
  <si>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</si>
  <si>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</si>
  <si>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</si>
  <si>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</si>
  <si>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</si>
  <si>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</si>
  <si>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</si>
  <si>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</si>
  <si>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</si>
  <si>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</si>
  <si>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</si>
  <si>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</si>
  <si>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</si>
  <si>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</si>
  <si>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</si>
  <si>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</si>
  <si>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</si>
  <si>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</si>
  <si>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</si>
  <si>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</si>
  <si>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</si>
  <si>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</si>
  <si>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</si>
  <si>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</si>
  <si>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</si>
  <si>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</si>
  <si>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</si>
  <si>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</si>
  <si>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</si>
  <si>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</si>
  <si>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</si>
  <si>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</si>
  <si>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</si>
  <si>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</si>
  <si>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</si>
  <si>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</si>
  <si>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</si>
  <si>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</si>
  <si>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</si>
  <si>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</si>
  <si>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</si>
  <si>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</si>
  <si>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</si>
  <si>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</si>
  <si>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</si>
  <si>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</si>
  <si>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</si>
  <si>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</si>
  <si>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</si>
  <si>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</si>
  <si>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</si>
  <si>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</si>
  <si>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</si>
  <si>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</si>
  <si>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</si>
  <si>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</si>
  <si>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</si>
  <si>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</si>
  <si>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</si>
  <si>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</si>
  <si>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</si>
  <si>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</si>
  <si>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</si>
  <si>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</si>
  <si>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</si>
  <si>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</si>
  <si>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</si>
  <si>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</si>
  <si>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</si>
  <si>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</si>
  <si>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</si>
  <si>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</si>
  <si>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</si>
  <si>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</si>
  <si>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</si>
  <si>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</si>
  <si>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</si>
  <si>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</si>
  <si>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</si>
  <si>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</si>
  <si>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</si>
  <si>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</si>
  <si>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</si>
  <si>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</si>
  <si>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</si>
  <si>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</si>
  <si>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</si>
  <si>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</si>
  <si>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</si>
  <si>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</si>
  <si>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</si>
  <si>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</si>
  <si>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</si>
  <si>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</si>
  <si>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</si>
  <si>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</si>
  <si>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</si>
  <si>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</si>
  <si>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</si>
  <si>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</si>
  <si>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</si>
  <si>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</si>
  <si>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</si>
  <si>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</si>
  <si>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</si>
  <si>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</si>
  <si>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</si>
  <si>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</si>
  <si>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</si>
  <si>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</si>
  <si>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</si>
  <si>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</si>
  <si>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</si>
  <si>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</si>
  <si>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</si>
  <si>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</si>
  <si>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</si>
  <si>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</si>
  <si>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</si>
  <si>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</si>
  <si>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</si>
  <si>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</si>
  <si>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</si>
  <si>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</si>
  <si>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</si>
  <si>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</si>
  <si>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</si>
  <si>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</si>
  <si>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</si>
  <si>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</si>
  <si>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</si>
  <si>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</si>
  <si>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</si>
  <si>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</si>
  <si>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</si>
  <si>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</si>
  <si>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</si>
  <si>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</si>
  <si>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</si>
  <si>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</si>
  <si>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</si>
  <si>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</si>
  <si>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</si>
  <si>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</si>
  <si>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</si>
  <si>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</si>
  <si>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</si>
  <si>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</si>
  <si>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</si>
  <si>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</si>
  <si>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</si>
  <si>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</si>
  <si>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</si>
  <si>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</si>
  <si>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</si>
  <si>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</si>
  <si>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</si>
  <si>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</si>
  <si>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</si>
  <si>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</si>
  <si>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</si>
  <si>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</si>
  <si>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</si>
  <si>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</si>
  <si>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</si>
  <si>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</si>
  <si>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</si>
  <si>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</si>
  <si>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</si>
  <si>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</si>
  <si>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</si>
  <si>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</si>
  <si>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</si>
  <si>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</si>
  <si>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</si>
  <si>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</si>
  <si>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</si>
  <si>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</si>
  <si>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</si>
  <si>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</si>
  <si>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</si>
  <si>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</si>
  <si>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</si>
  <si>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</si>
  <si>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</si>
  <si>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</si>
  <si>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</si>
  <si>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</si>
  <si>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</si>
  <si>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</si>
  <si>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</si>
  <si>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</si>
  <si>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</si>
  <si>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</si>
  <si>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</si>
  <si>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</si>
  <si>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</si>
  <si>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</si>
  <si>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</si>
  <si>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</si>
  <si>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</si>
  <si>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</si>
  <si>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</si>
  <si>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</si>
  <si>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</si>
  <si>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</si>
  <si>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</si>
  <si>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</si>
  <si>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</si>
  <si>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</si>
  <si>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</si>
  <si>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</si>
  <si>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</si>
  <si>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</si>
  <si>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</si>
  <si>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</si>
  <si>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</si>
  <si>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</si>
  <si>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</si>
  <si>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</si>
  <si>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</si>
  <si>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</si>
  <si>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</si>
  <si>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</si>
  <si>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</si>
  <si>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</si>
  <si>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</si>
  <si>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</si>
  <si>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</si>
  <si>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</si>
  <si>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</si>
  <si>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</si>
  <si>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</si>
  <si>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</si>
  <si>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</si>
  <si>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</si>
  <si>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</si>
  <si>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</si>
  <si>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</si>
  <si>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</si>
  <si>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</si>
  <si>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</si>
  <si>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</si>
  <si>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</si>
  <si>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</si>
  <si>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</si>
  <si>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</si>
  <si>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</si>
  <si>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</si>
  <si>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</si>
  <si>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</si>
  <si>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</si>
  <si>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</si>
  <si>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</si>
  <si>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</si>
  <si>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</si>
  <si>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</si>
  <si>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</si>
  <si>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</si>
  <si>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</si>
  <si>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</si>
  <si>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</si>
  <si>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</si>
  <si>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</si>
  <si>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</si>
  <si>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</si>
  <si>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</si>
  <si>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</si>
  <si>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</si>
  <si>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</si>
  <si>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</si>
  <si>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</si>
  <si>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</si>
  <si>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</si>
  <si>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</si>
  <si>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</si>
  <si>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</si>
  <si>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</si>
  <si>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</si>
  <si>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</si>
  <si>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</si>
  <si>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</si>
  <si>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</si>
  <si>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</si>
  <si>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</si>
  <si>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</si>
  <si>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</si>
  <si>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</si>
  <si>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</si>
  <si>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</si>
  <si>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</si>
  <si>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</si>
  <si>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</si>
  <si>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</si>
  <si>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</si>
  <si>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</si>
  <si>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</si>
  <si>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</si>
  <si>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</si>
  <si>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</si>
  <si>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</si>
  <si>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</si>
  <si>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</si>
  <si>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</si>
  <si>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</si>
  <si>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</si>
  <si>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</si>
  <si>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</si>
  <si>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</si>
  <si>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</si>
  <si>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</si>
  <si>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</si>
  <si>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</si>
  <si>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</si>
  <si>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</si>
  <si>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</si>
  <si>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</si>
  <si>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</si>
  <si>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</si>
  <si>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</si>
  <si>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</si>
  <si>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</si>
  <si>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</si>
  <si>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</si>
  <si>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</si>
  <si>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</si>
  <si>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</si>
  <si>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</si>
  <si>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</si>
  <si>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</si>
  <si>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</si>
  <si>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</si>
  <si>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</si>
  <si>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</si>
  <si>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</si>
  <si>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</si>
  <si>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</si>
  <si>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</si>
  <si>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</si>
  <si>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</si>
  <si>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</si>
  <si>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</si>
  <si>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</si>
  <si>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</si>
  <si>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</si>
  <si>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</si>
  <si>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</si>
  <si>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</si>
  <si>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</si>
  <si>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</si>
  <si>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</si>
  <si>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</si>
  <si>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</si>
  <si>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</si>
  <si>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</si>
  <si>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</si>
  <si>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</si>
  <si>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</si>
  <si>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</si>
  <si>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</si>
  <si>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</si>
  <si>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</si>
  <si>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</si>
  <si>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</si>
  <si>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</si>
  <si>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</si>
  <si>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</si>
  <si>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</si>
  <si>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</si>
  <si>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</si>
  <si>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</si>
  <si>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</si>
  <si>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</si>
  <si>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</si>
  <si>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</si>
  <si>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</si>
  <si>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</si>
  <si>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</si>
  <si>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</si>
  <si>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</si>
  <si>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</si>
  <si>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</si>
  <si>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</si>
  <si>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</si>
  <si>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</si>
  <si>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</si>
  <si>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</si>
  <si>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</si>
  <si>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</si>
  <si>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</si>
  <si>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</si>
  <si>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</si>
  <si>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</si>
  <si>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</si>
  <si>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</si>
  <si>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</si>
  <si>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</si>
  <si>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</si>
  <si>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</si>
  <si>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</si>
  <si>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</si>
  <si>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</si>
  <si>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</si>
  <si>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</si>
  <si>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</si>
  <si>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</si>
  <si>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</si>
  <si>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</si>
  <si>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</si>
  <si>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</si>
  <si>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</si>
  <si>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</si>
  <si>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</si>
  <si>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</si>
  <si>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</si>
  <si>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</si>
  <si>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</si>
  <si>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</si>
  <si>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</si>
  <si>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</si>
  <si>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</si>
  <si>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</si>
  <si>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</si>
  <si>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</si>
  <si>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</si>
  <si>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</si>
  <si>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</si>
  <si>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</si>
  <si>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</si>
  <si>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</si>
  <si>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</si>
  <si>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</si>
  <si>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</si>
  <si>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</si>
  <si>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</si>
  <si>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</si>
  <si>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</si>
  <si>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</si>
  <si>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</si>
  <si>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</si>
  <si>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</si>
  <si>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</si>
  <si>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</si>
  <si>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</si>
  <si>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</si>
  <si>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</si>
  <si>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</si>
  <si>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</si>
  <si>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</si>
  <si>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</si>
  <si>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</si>
  <si>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</si>
  <si>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</si>
  <si>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</si>
  <si>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</si>
  <si>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</si>
  <si>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</si>
  <si>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</si>
  <si>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</si>
  <si>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</si>
  <si>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</si>
  <si>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</si>
  <si>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</si>
  <si>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</si>
  <si>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</si>
  <si>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</si>
  <si>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</si>
  <si>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</si>
  <si>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</si>
  <si>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</si>
  <si>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</si>
  <si>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</si>
  <si>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</si>
  <si>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</si>
  <si>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</si>
  <si>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</si>
  <si>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</si>
  <si>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</si>
  <si>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</si>
  <si>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</si>
  <si>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</si>
  <si>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</si>
  <si>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</si>
  <si>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</si>
  <si>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</si>
  <si>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</si>
  <si>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</si>
  <si>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</si>
  <si>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</si>
  <si>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</si>
  <si>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</si>
  <si>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</si>
  <si>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</si>
  <si>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</si>
  <si>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</si>
  <si>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</si>
  <si>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</si>
  <si>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</si>
  <si>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</si>
  <si>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</si>
  <si>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</si>
  <si>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</si>
  <si>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</si>
  <si>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</si>
  <si>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</si>
  <si>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</si>
  <si>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</si>
  <si>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</si>
  <si>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</si>
  <si>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</si>
  <si>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</si>
  <si>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</si>
  <si>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</si>
  <si>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</si>
  <si>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</si>
  <si>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</si>
  <si>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</si>
  <si>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</si>
  <si>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</si>
  <si>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</si>
  <si>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</si>
  <si>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</si>
  <si>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</si>
  <si>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</si>
  <si>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</si>
  <si>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</si>
  <si>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</si>
  <si>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</si>
  <si>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</si>
  <si>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</si>
  <si>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</si>
  <si>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</si>
  <si>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</si>
  <si>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</si>
  <si>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</si>
  <si>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</si>
  <si>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</si>
  <si>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</si>
  <si>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</si>
  <si>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</si>
  <si>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</si>
  <si>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</si>
  <si>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</si>
  <si>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</si>
  <si>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</si>
  <si>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</si>
  <si>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</si>
  <si>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</si>
  <si>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</si>
  <si>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</si>
  <si>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</si>
  <si>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</si>
  <si>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</si>
  <si>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</si>
  <si>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</si>
  <si>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</si>
  <si>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</si>
  <si>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</si>
  <si>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</si>
  <si>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</si>
  <si>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</si>
  <si>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</si>
  <si>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</si>
  <si>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</si>
  <si>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</si>
  <si>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</si>
  <si>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</si>
  <si>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</si>
  <si>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</si>
  <si>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</si>
  <si>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</si>
  <si>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</si>
  <si>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</si>
  <si>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</si>
  <si>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</si>
  <si>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</si>
  <si>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</si>
  <si>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</si>
  <si>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</si>
  <si>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</si>
  <si>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</si>
  <si>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</si>
  <si>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</si>
  <si>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</si>
  <si>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</si>
  <si>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</si>
  <si>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</si>
  <si>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</si>
  <si>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</si>
  <si>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</si>
  <si>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</si>
  <si>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</si>
  <si>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</si>
  <si>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</si>
  <si>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</si>
  <si>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</si>
  <si>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</si>
  <si>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</si>
  <si>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</si>
  <si>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</si>
  <si>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</si>
  <si>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</si>
  <si>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</si>
  <si>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</si>
  <si>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</si>
  <si>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</si>
  <si>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</si>
  <si>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</si>
  <si>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</si>
  <si>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</si>
  <si>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</si>
  <si>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</si>
  <si>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</si>
  <si>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</si>
  <si>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</si>
  <si>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</si>
  <si>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</si>
  <si>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</si>
  <si>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</si>
  <si>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</si>
  <si>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</si>
  <si>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</si>
  <si>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</si>
  <si>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</si>
  <si>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</si>
  <si>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</si>
  <si>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</si>
  <si>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</si>
  <si>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</si>
  <si>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</si>
  <si>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</si>
  <si>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</si>
  <si>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</si>
  <si>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</si>
  <si>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</si>
  <si>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</si>
  <si>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</si>
  <si>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</si>
  <si>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</si>
  <si>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</si>
  <si>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</si>
  <si>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</si>
  <si>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</si>
  <si>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</si>
  <si>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</si>
  <si>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</si>
  <si>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</si>
  <si>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</si>
  <si>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</si>
  <si>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</si>
  <si>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</si>
  <si>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</si>
  <si>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</si>
  <si>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</si>
  <si>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</si>
  <si>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</si>
  <si>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</si>
  <si>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</si>
  <si>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</si>
  <si>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</si>
  <si>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</si>
  <si>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</si>
  <si>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</si>
  <si>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</si>
  <si>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</si>
  <si>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</si>
  <si>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</si>
  <si>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</si>
  <si>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</si>
  <si>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</si>
  <si>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</si>
  <si>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</si>
  <si>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</si>
  <si>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</si>
  <si>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</si>
  <si>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</si>
  <si>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</si>
  <si>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</si>
  <si>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</si>
  <si>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</si>
  <si>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</si>
  <si>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</si>
  <si>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</si>
  <si>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</si>
  <si>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</si>
  <si>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</si>
  <si>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</si>
  <si>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</si>
  <si>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</si>
  <si>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</si>
  <si>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</si>
  <si>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</si>
  <si>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</si>
  <si>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</si>
  <si>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</si>
  <si>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</si>
  <si>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</si>
  <si>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</si>
  <si>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</si>
  <si>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</si>
  <si>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</si>
  <si>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</si>
  <si>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</si>
  <si>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</si>
  <si>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</si>
  <si>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</si>
  <si>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</si>
  <si>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</si>
  <si>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</si>
  <si>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</si>
  <si>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</si>
  <si>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</si>
  <si>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</si>
  <si>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</si>
  <si>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</si>
  <si>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</si>
  <si>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</si>
  <si>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</si>
  <si>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</si>
  <si>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</si>
  <si>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</si>
  <si>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</si>
  <si>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</si>
  <si>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</si>
  <si>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</si>
  <si>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</si>
  <si>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</si>
  <si>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</si>
  <si>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</si>
  <si>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</si>
  <si>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</si>
  <si>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</si>
  <si>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</si>
  <si>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</si>
  <si>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</si>
  <si>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</si>
  <si>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</si>
  <si>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</si>
  <si>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</si>
  <si>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</si>
  <si>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</si>
  <si>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</si>
  <si>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</si>
  <si>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</si>
  <si>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</si>
  <si>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</si>
  <si>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</si>
  <si>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</si>
  <si>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</si>
  <si>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</si>
  <si>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</si>
  <si>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</si>
  <si>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</si>
  <si>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</si>
  <si>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</si>
  <si>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</si>
  <si>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</si>
  <si>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</si>
  <si>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</si>
  <si>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</si>
  <si>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</si>
  <si>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</si>
  <si>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</si>
  <si>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</si>
  <si>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</si>
  <si>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</si>
  <si>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</si>
  <si>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</si>
  <si>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</si>
  <si>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</si>
  <si>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</si>
  <si>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</si>
  <si>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</si>
  <si>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</si>
  <si>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</si>
  <si>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</si>
  <si>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</si>
  <si>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</si>
  <si>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</si>
  <si>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</si>
  <si>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</si>
  <si>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</si>
  <si>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</si>
  <si>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</si>
  <si>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</si>
  <si>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</si>
  <si>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</si>
  <si>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</si>
  <si>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</si>
  <si>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</si>
  <si>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</si>
  <si>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</si>
  <si>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</si>
  <si>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</si>
  <si>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</si>
  <si>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</si>
  <si>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</si>
  <si>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</si>
  <si>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</si>
  <si>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</si>
  <si>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</si>
  <si>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</si>
  <si>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</si>
  <si>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</si>
  <si>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</si>
  <si>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</si>
  <si>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</si>
  <si>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</si>
  <si>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</si>
  <si>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</si>
  <si>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</si>
  <si>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</si>
  <si>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</si>
  <si>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</si>
  <si>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</si>
  <si>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</si>
  <si>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</si>
  <si>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</si>
  <si>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</si>
  <si>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</si>
  <si>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</si>
  <si>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</si>
  <si>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</si>
  <si>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</si>
  <si>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</si>
  <si>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</si>
  <si>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</si>
  <si>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</si>
  <si>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</si>
  <si>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</si>
  <si>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</si>
  <si>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</si>
  <si>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</si>
  <si>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</si>
  <si>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</si>
  <si>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</si>
  <si>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</si>
  <si>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</si>
  <si>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</si>
  <si>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</si>
  <si>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</si>
  <si>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</si>
  <si>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</si>
  <si>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</si>
  <si>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</si>
  <si>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</si>
  <si>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</si>
  <si>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</si>
  <si>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</si>
  <si>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</si>
  <si>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</si>
  <si>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</si>
  <si>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</si>
  <si>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</si>
  <si>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</si>
  <si>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</si>
  <si>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</si>
  <si>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</si>
  <si>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</si>
  <si>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</si>
  <si>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</si>
  <si>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</si>
  <si>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</si>
  <si>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</si>
  <si>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</si>
  <si>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</si>
  <si>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</si>
  <si>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</si>
  <si>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</si>
  <si>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</si>
  <si>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</si>
  <si>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</si>
  <si>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</si>
  <si>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</si>
  <si>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</si>
  <si>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</si>
  <si>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</si>
  <si>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</si>
  <si>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</si>
  <si>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</si>
  <si>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</si>
  <si>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</si>
  <si>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</si>
  <si>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</si>
  <si>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</si>
  <si>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</si>
  <si>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</si>
  <si>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</si>
  <si>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</si>
  <si>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</si>
  <si>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</si>
  <si>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</si>
  <si>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</si>
  <si>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</si>
  <si>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</si>
  <si>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</si>
  <si>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</si>
  <si>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</si>
  <si>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</si>
  <si>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</si>
  <si>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</si>
  <si>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</si>
  <si>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</si>
  <si>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</si>
  <si>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</si>
  <si>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</si>
  <si>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</si>
  <si>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</si>
  <si>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</si>
  <si>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</si>
  <si>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</si>
  <si>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</si>
  <si>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</si>
  <si>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</si>
  <si>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</si>
  <si>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</si>
  <si>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</si>
  <si>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</si>
  <si>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</si>
  <si>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</si>
  <si>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</si>
  <si>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</si>
  <si>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</si>
  <si>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</si>
  <si>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</si>
  <si>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</si>
  <si>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</si>
  <si>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</si>
  <si>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</si>
  <si>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</si>
  <si>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</si>
  <si>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</si>
  <si>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</si>
  <si>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</si>
  <si>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</si>
  <si>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</si>
  <si>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</si>
  <si>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</si>
  <si>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</si>
  <si>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</si>
  <si>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</si>
  <si>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</si>
  <si>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</si>
  <si>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</si>
  <si>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</si>
  <si>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</si>
  <si>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</si>
  <si>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</si>
  <si>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</si>
  <si>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</si>
  <si>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</si>
  <si>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</si>
  <si>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</si>
  <si>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</si>
  <si>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</si>
  <si>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</si>
  <si>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</si>
  <si>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</si>
  <si>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</si>
  <si>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</si>
  <si>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</si>
  <si>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</si>
  <si>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</si>
  <si>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</si>
  <si>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</si>
  <si>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</si>
  <si>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</si>
  <si>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</si>
  <si>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</si>
  <si>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</si>
  <si>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</si>
  <si>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</si>
  <si>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</si>
  <si>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</si>
  <si>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</si>
  <si>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</si>
  <si>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</si>
  <si>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</si>
  <si>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</si>
  <si>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</si>
  <si>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</si>
  <si>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</si>
  <si>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</si>
  <si>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</si>
  <si>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</si>
  <si>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</si>
  <si>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</si>
  <si>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</si>
  <si>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</si>
  <si>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</si>
  <si>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</si>
  <si>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</si>
  <si>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</si>
  <si>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</si>
  <si>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</si>
  <si>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</si>
  <si>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</si>
  <si>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</si>
  <si>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</si>
  <si>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</si>
  <si>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</si>
  <si>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</si>
  <si>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</si>
  <si>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</si>
  <si>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</si>
  <si>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</si>
  <si>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</si>
  <si>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</si>
  <si>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</si>
  <si>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</si>
  <si>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</si>
  <si>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</si>
  <si>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</si>
  <si>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</si>
  <si>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</si>
  <si>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</si>
  <si>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</si>
  <si>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</si>
  <si>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</si>
  <si>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</si>
  <si>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</si>
  <si>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</si>
  <si>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</si>
  <si>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</si>
  <si>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</si>
  <si>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</si>
  <si>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</si>
  <si>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</si>
  <si>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</si>
  <si>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</si>
  <si>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</si>
  <si>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</si>
  <si>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</si>
  <si>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</si>
  <si>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</si>
  <si>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</si>
  <si>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</si>
  <si>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</si>
  <si>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</si>
  <si>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</si>
  <si>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</si>
  <si>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</si>
  <si>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</si>
  <si>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</si>
  <si>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</si>
  <si>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</si>
  <si>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</si>
  <si>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</si>
  <si>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</si>
  <si>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</si>
  <si>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</si>
  <si>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</si>
  <si>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</si>
  <si>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</si>
  <si>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</si>
  <si>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</si>
  <si>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</si>
  <si>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</si>
  <si>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</si>
  <si>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</si>
  <si>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</si>
  <si>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</si>
  <si>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</si>
  <si>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</si>
  <si>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</si>
  <si>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</si>
  <si>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</si>
  <si>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</si>
  <si>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</si>
  <si>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</si>
  <si>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</si>
  <si>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</si>
  <si>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</si>
  <si>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</si>
  <si>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</si>
  <si>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</si>
  <si>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</si>
  <si>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</si>
  <si>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</si>
  <si>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</si>
  <si>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</si>
  <si>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</si>
  <si>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</si>
  <si>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</si>
  <si>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</si>
  <si>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</si>
  <si>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</si>
  <si>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</si>
  <si>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</si>
  <si>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</si>
  <si>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</si>
  <si>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</si>
  <si>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</si>
  <si>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</si>
  <si>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</si>
  <si>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</si>
  <si>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</si>
  <si>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</si>
  <si>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</si>
  <si>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</si>
  <si>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</si>
  <si>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</si>
  <si>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</si>
  <si>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</si>
  <si>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</si>
  <si>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</si>
  <si>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</si>
  <si>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</si>
  <si>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</si>
  <si>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</si>
  <si>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</si>
  <si>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</si>
  <si>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</si>
  <si>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</si>
  <si>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</si>
  <si>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</si>
  <si>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</si>
  <si>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</si>
  <si>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</si>
  <si>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</si>
  <si>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</si>
  <si>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</si>
  <si>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</si>
  <si>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</si>
  <si>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</si>
  <si>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</si>
  <si>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</si>
  <si>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</si>
  <si>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</si>
  <si>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</si>
  <si>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</si>
  <si>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</si>
  <si>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</si>
  <si>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</si>
  <si>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</si>
  <si>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</si>
  <si>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</si>
  <si>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</si>
  <si>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</si>
  <si>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</si>
  <si>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</si>
  <si>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</si>
  <si>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</si>
  <si>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</si>
  <si>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</si>
  <si>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</si>
  <si>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</si>
  <si>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</si>
  <si>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</si>
  <si>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</si>
  <si>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</si>
  <si>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</si>
  <si>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</si>
  <si>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</si>
  <si>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</si>
  <si>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</si>
  <si>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</si>
  <si>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</si>
  <si>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</si>
  <si>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</si>
  <si>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</si>
  <si>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</si>
  <si>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</si>
  <si>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</si>
  <si>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</si>
  <si>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</si>
  <si>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</si>
  <si>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</si>
  <si>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</si>
  <si>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</si>
  <si>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</si>
  <si>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</si>
  <si>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</si>
  <si>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</si>
  <si>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</si>
  <si>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</si>
  <si>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</si>
  <si>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</si>
  <si>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</si>
  <si>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</si>
  <si>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</si>
  <si>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</si>
  <si>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</si>
  <si>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</si>
  <si>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</si>
  <si>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</si>
  <si>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</si>
  <si>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</si>
  <si>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</si>
  <si>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</si>
  <si>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</si>
  <si>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</si>
  <si>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</si>
  <si>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</si>
  <si>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</si>
  <si>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</si>
  <si>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</si>
  <si>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</si>
  <si>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</si>
  <si>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</si>
  <si>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</si>
  <si>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</si>
  <si>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</si>
  <si>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</si>
  <si>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</si>
  <si>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</si>
  <si>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</si>
  <si>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</si>
  <si>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</si>
  <si>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</si>
  <si>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</si>
  <si>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</si>
  <si>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</si>
  <si>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</si>
  <si>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</si>
  <si>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</si>
  <si>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</si>
  <si>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</si>
  <si>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</si>
  <si>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</si>
  <si>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</si>
  <si>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</si>
  <si>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</si>
  <si>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</si>
  <si>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</si>
  <si>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</si>
  <si>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</si>
  <si>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</si>
  <si>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</si>
  <si>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</si>
  <si>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</si>
  <si>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</si>
  <si>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</si>
  <si>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</si>
  <si>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</si>
  <si>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</si>
  <si>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</si>
  <si>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</si>
  <si>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</si>
  <si>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</si>
  <si>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</si>
  <si>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</si>
  <si>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</si>
  <si>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</si>
  <si>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</si>
  <si>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</si>
  <si>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</si>
  <si>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</si>
  <si>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</si>
  <si>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</si>
  <si>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</si>
  <si>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</si>
  <si>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</si>
  <si>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</si>
  <si>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</si>
  <si>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</si>
  <si>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</si>
  <si>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</si>
  <si>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</si>
  <si>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</si>
  <si>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</si>
  <si>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</si>
  <si>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</si>
  <si>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</si>
  <si>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</si>
  <si>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</si>
  <si>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</si>
  <si>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</si>
  <si>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</si>
  <si>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</si>
  <si>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</si>
  <si>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</si>
  <si>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</si>
  <si>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</si>
  <si>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</si>
  <si>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</si>
  <si>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</si>
  <si>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</si>
  <si>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</si>
  <si>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</si>
  <si>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</si>
  <si>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</si>
  <si>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</si>
  <si>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</si>
  <si>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</si>
  <si>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</si>
  <si>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</si>
  <si>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</si>
  <si>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</si>
  <si>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</si>
  <si>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</si>
  <si>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</si>
  <si>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</si>
  <si>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</si>
  <si>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</si>
  <si>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</si>
  <si>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</si>
  <si>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</si>
  <si>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</si>
  <si>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</si>
  <si>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</si>
  <si>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</si>
  <si>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</si>
  <si>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</si>
  <si>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</si>
  <si>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</si>
  <si>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</si>
  <si>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</si>
  <si>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</si>
  <si>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</si>
  <si>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</si>
  <si>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</si>
  <si>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</si>
  <si>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</si>
  <si>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</si>
  <si>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</si>
  <si>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</si>
  <si>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</si>
  <si>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</si>
  <si>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</si>
  <si>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</si>
  <si>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</si>
  <si>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</si>
  <si>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</si>
  <si>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</si>
  <si>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</si>
  <si>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</si>
  <si>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</si>
  <si>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</si>
  <si>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</si>
  <si>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</si>
  <si>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</si>
  <si>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</si>
  <si>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</si>
  <si>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</si>
  <si>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</si>
  <si>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</si>
  <si>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</si>
  <si>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</si>
  <si>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</si>
  <si>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</si>
  <si>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</si>
  <si>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</si>
  <si>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</si>
  <si>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</si>
  <si>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</si>
  <si>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</si>
  <si>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</si>
  <si>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</si>
  <si>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</si>
  <si>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</si>
  <si>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</si>
  <si>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</si>
  <si>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</si>
  <si>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</si>
  <si>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</si>
  <si>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</si>
  <si>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</si>
  <si>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</si>
  <si>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</si>
  <si>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</si>
  <si>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</si>
  <si>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</si>
  <si>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</si>
  <si>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</si>
  <si>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</si>
  <si>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</si>
  <si>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</si>
  <si>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</si>
  <si>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</si>
  <si>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</si>
  <si>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</si>
  <si>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</si>
  <si>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</si>
  <si>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</si>
  <si>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</si>
  <si>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</si>
  <si>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</si>
  <si>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</si>
  <si>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</si>
  <si>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</si>
  <si>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</si>
  <si>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</si>
  <si>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</si>
  <si>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</si>
  <si>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</si>
  <si>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</si>
  <si>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</si>
  <si>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</si>
  <si>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</si>
  <si>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</si>
  <si>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</si>
  <si>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</si>
  <si>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</si>
  <si>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</si>
  <si>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</si>
  <si>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</si>
  <si>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</si>
  <si>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</si>
  <si>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</si>
  <si>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</si>
  <si>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</si>
  <si>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</si>
  <si>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</si>
  <si>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</si>
  <si>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</si>
  <si>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</si>
  <si>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</si>
  <si>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</si>
  <si>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</si>
  <si>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</si>
  <si>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</si>
  <si>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</si>
  <si>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</si>
  <si>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</si>
  <si>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</si>
  <si>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</si>
  <si>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</si>
  <si>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</si>
  <si>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</si>
  <si>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</si>
  <si>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</si>
  <si>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</si>
  <si>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</si>
  <si>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</si>
  <si>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</si>
  <si>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</si>
  <si>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</si>
  <si>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</si>
  <si>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</si>
  <si>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</si>
  <si>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</si>
  <si>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</si>
  <si>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</si>
  <si>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</si>
  <si>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</si>
  <si>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</si>
  <si>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</si>
  <si>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</si>
  <si>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</si>
  <si>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</si>
  <si>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</si>
  <si>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</si>
  <si>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</si>
  <si>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</si>
  <si>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</si>
  <si>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</si>
  <si>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</si>
  <si>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</si>
  <si>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</si>
  <si>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</si>
  <si>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</si>
  <si>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</si>
  <si>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</si>
  <si>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</si>
  <si>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</si>
  <si>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</si>
  <si>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</si>
  <si>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</si>
  <si>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</si>
  <si>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</si>
  <si>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</si>
  <si>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</si>
  <si>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</si>
  <si>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</si>
  <si>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</si>
  <si>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</si>
  <si>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</si>
  <si>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</si>
  <si>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</si>
  <si>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</si>
  <si>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</si>
  <si>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</si>
  <si>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</si>
  <si>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</si>
  <si>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</si>
  <si>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</si>
  <si>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</si>
  <si>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</si>
  <si>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</si>
  <si>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</si>
  <si>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</si>
  <si>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</si>
  <si>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</si>
  <si>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</si>
  <si>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</si>
  <si>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</si>
  <si>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</si>
  <si>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</si>
  <si>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</si>
  <si>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</si>
  <si>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</si>
  <si>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</si>
  <si>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</si>
  <si>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</si>
  <si>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</si>
  <si>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</si>
  <si>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</si>
  <si>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</si>
  <si>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</si>
  <si>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</si>
  <si>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</si>
  <si>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</si>
  <si>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</si>
  <si>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</si>
  <si>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</si>
  <si>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</si>
  <si>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</si>
  <si>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</si>
  <si>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</si>
  <si>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</si>
  <si>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</si>
  <si>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</si>
  <si>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</si>
  <si>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</si>
  <si>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</si>
  <si>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</si>
  <si>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</si>
  <si>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</si>
  <si>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</si>
  <si>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</si>
  <si>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</si>
  <si>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</si>
  <si>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</si>
  <si>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</si>
  <si>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</si>
  <si>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</si>
  <si>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</si>
  <si>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</si>
  <si>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</si>
  <si>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</si>
  <si>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</si>
  <si>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</si>
  <si>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</si>
  <si>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</si>
  <si>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</si>
  <si>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</si>
  <si>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</si>
  <si>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</si>
  <si>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</si>
  <si>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</si>
  <si>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</si>
  <si>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</si>
  <si>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</si>
  <si>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</si>
  <si>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</si>
  <si>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</si>
  <si>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</si>
  <si>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</si>
  <si>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</si>
  <si>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</si>
  <si>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</si>
  <si>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</si>
  <si>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</si>
  <si>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</si>
  <si>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</si>
  <si>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</si>
  <si>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</si>
  <si>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</si>
  <si>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</si>
  <si>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</si>
  <si>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</si>
  <si>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</si>
  <si>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</si>
  <si>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</si>
  <si>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</si>
  <si>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</si>
  <si>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</si>
  <si>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</si>
  <si>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</si>
  <si>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</si>
  <si>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</si>
  <si>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</si>
  <si>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</si>
  <si>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</si>
  <si>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</si>
  <si>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</si>
  <si>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</si>
  <si>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</si>
  <si>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</si>
  <si>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</si>
  <si>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</si>
  <si>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</si>
  <si>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</si>
  <si>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</si>
  <si>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</si>
  <si>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</si>
  <si>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</si>
  <si>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</si>
  <si>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</si>
  <si>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</si>
  <si>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</si>
  <si>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</si>
  <si>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</si>
  <si>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</si>
  <si>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</si>
  <si>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</si>
  <si>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</si>
  <si>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</si>
  <si>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</si>
  <si>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</si>
  <si>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</si>
  <si>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</si>
  <si>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</si>
  <si>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</si>
  <si>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</si>
  <si>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</si>
  <si>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</si>
  <si>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</si>
  <si>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</si>
  <si>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</si>
  <si>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</si>
  <si>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</si>
  <si>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</si>
  <si>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</si>
  <si>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</si>
  <si>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</si>
  <si>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</si>
  <si>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</si>
  <si>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</si>
  <si>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</si>
  <si>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</si>
  <si>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</si>
  <si>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</si>
  <si>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</si>
  <si>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</si>
  <si>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</si>
  <si>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</si>
  <si>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</si>
  <si>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</si>
  <si>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</si>
  <si>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</si>
  <si>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</si>
  <si>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</si>
  <si>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</si>
  <si>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</si>
  <si>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</si>
  <si>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</si>
  <si>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</si>
  <si>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</si>
  <si>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</si>
  <si>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</si>
  <si>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</si>
  <si>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</si>
  <si>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</si>
  <si>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</si>
  <si>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</si>
  <si>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</si>
  <si>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</si>
  <si>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</si>
  <si>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</si>
  <si>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</si>
  <si>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</si>
  <si>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</si>
  <si>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</si>
  <si>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</si>
  <si>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</si>
  <si>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</si>
  <si>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</si>
  <si>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</si>
  <si>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</si>
  <si>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</si>
  <si>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</si>
  <si>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</si>
  <si>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</si>
  <si>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</si>
  <si>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</si>
  <si>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</si>
  <si>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</si>
  <si>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</si>
  <si>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</si>
  <si>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</si>
  <si>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</si>
  <si>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</si>
  <si>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</si>
  <si>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</si>
  <si>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</si>
  <si>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</si>
  <si>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</si>
  <si>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</si>
  <si>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</si>
  <si>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</si>
  <si>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</si>
  <si>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</si>
  <si>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</si>
  <si>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</si>
  <si>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</si>
  <si>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</si>
  <si>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</si>
  <si>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</si>
  <si>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</si>
  <si>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</si>
  <si>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</si>
  <si>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</si>
  <si>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</si>
  <si>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</si>
  <si>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</si>
  <si>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</si>
  <si>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</si>
  <si>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</si>
  <si>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</si>
  <si>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</si>
  <si>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</si>
  <si>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</si>
  <si>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</si>
  <si>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</si>
  <si>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</si>
  <si>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</si>
  <si>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</si>
  <si>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</si>
  <si>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</si>
  <si>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</si>
  <si>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</si>
  <si>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</si>
  <si>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</si>
  <si>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</si>
  <si>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</si>
  <si>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</si>
  <si>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</si>
  <si>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</si>
  <si>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</si>
  <si>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</si>
  <si>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</si>
  <si>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</si>
  <si>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</si>
  <si>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</si>
  <si>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</si>
  <si>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</si>
  <si>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</si>
  <si>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</si>
  <si>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</si>
  <si>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</si>
  <si>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</si>
  <si>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</si>
  <si>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</si>
  <si>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</si>
  <si>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</si>
  <si>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</si>
  <si>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</si>
  <si>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</si>
  <si>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</si>
  <si>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</si>
  <si>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</si>
  <si>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</si>
  <si>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</si>
  <si>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</si>
  <si>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</si>
  <si>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</si>
  <si>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</si>
  <si>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</si>
  <si>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</si>
  <si>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</si>
  <si>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</si>
  <si>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</si>
  <si>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</si>
  <si>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</si>
  <si>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</si>
  <si>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</si>
  <si>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</si>
  <si>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</si>
  <si>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</si>
  <si>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</si>
  <si>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</si>
  <si>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</si>
  <si>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</si>
  <si>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</si>
  <si>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</si>
  <si>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</si>
  <si>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</si>
  <si>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</si>
  <si>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</si>
  <si>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</si>
  <si>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</si>
  <si>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</si>
  <si>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</si>
  <si>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</si>
  <si>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</si>
  <si>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</si>
  <si>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</si>
  <si>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</si>
  <si>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</si>
  <si>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</si>
  <si>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</si>
  <si>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</si>
  <si>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</si>
  <si>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</si>
  <si>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</si>
  <si>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</si>
  <si>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</si>
  <si>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</si>
  <si>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</si>
  <si>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</si>
  <si>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</si>
  <si>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</si>
  <si>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</si>
  <si>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</si>
  <si>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</si>
  <si>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</si>
  <si>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</si>
  <si>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</si>
  <si>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</si>
  <si>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</si>
  <si>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</si>
  <si>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</si>
  <si>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</si>
  <si>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</si>
  <si>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</si>
  <si>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</si>
  <si>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</si>
  <si>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</si>
  <si>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</si>
  <si>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</si>
  <si>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</si>
  <si>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</si>
  <si>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</si>
  <si>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</si>
  <si>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</si>
  <si>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</si>
  <si>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</si>
  <si>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</si>
  <si>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</si>
  <si>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</si>
  <si>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</si>
  <si>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</si>
  <si>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</si>
  <si>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</si>
  <si>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</si>
  <si>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</si>
  <si>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</si>
  <si>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</si>
  <si>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</si>
  <si>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</si>
  <si>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</si>
  <si>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</si>
  <si>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</si>
  <si>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</si>
  <si>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</si>
  <si>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</si>
  <si>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</si>
  <si>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</si>
  <si>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</si>
  <si>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</si>
  <si>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</si>
  <si>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</si>
  <si>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</si>
  <si>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</si>
  <si>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</si>
  <si>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</si>
  <si>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</si>
  <si>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</si>
  <si>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</si>
  <si>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</si>
  <si>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</si>
  <si>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</si>
  <si>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</si>
  <si>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</si>
  <si>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</si>
  <si>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</si>
  <si>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</si>
  <si>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</si>
  <si>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</si>
  <si>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</si>
  <si>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</si>
  <si>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</si>
  <si>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</si>
  <si>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</si>
  <si>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</si>
  <si>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</si>
  <si>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</si>
  <si>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</si>
  <si>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</si>
  <si>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</si>
  <si>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</si>
  <si>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</si>
  <si>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</si>
  <si>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</si>
  <si>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</si>
  <si>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</si>
  <si>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</si>
  <si>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</si>
  <si>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</si>
  <si>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</si>
  <si>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</si>
  <si>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</si>
  <si>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</si>
  <si>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</si>
  <si>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</si>
  <si>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</si>
  <si>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</si>
  <si>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</si>
  <si>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</si>
  <si>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</si>
  <si>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</si>
  <si>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</si>
  <si>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</si>
  <si>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</si>
  <si>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</si>
  <si>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</si>
  <si>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</si>
  <si>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</si>
  <si>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</si>
  <si>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</si>
  <si>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</si>
  <si>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</si>
  <si>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</si>
  <si>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</si>
  <si>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</si>
  <si>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</si>
  <si>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</si>
  <si>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</si>
  <si>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</si>
  <si>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</si>
  <si>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</si>
  <si>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</si>
  <si>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</si>
  <si>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</si>
  <si>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</si>
  <si>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</si>
  <si>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</si>
  <si>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</si>
  <si>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</si>
  <si>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</si>
  <si>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</si>
  <si>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</si>
  <si>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</si>
  <si>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</si>
  <si>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</si>
  <si>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</si>
  <si>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</si>
  <si>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</si>
  <si>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</si>
  <si>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</si>
  <si>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</si>
  <si>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</si>
  <si>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</si>
  <si>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</si>
  <si>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</si>
  <si>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</si>
  <si>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</si>
  <si>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</si>
  <si>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</si>
  <si>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</si>
  <si>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</si>
  <si>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</si>
  <si>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</si>
  <si>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</si>
  <si>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</si>
  <si>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</si>
  <si>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</si>
  <si>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</si>
  <si>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</si>
  <si>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</si>
  <si>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</si>
  <si>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</si>
  <si>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</si>
  <si>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</si>
  <si>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</si>
  <si>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</si>
  <si>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</si>
  <si>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</si>
  <si>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</si>
  <si>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</si>
  <si>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</si>
  <si>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</si>
  <si>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</si>
  <si>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</si>
  <si>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</si>
  <si>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</si>
  <si>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</si>
  <si>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</si>
  <si>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</si>
  <si>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</si>
  <si>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</si>
  <si>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</si>
  <si>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</si>
  <si>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</si>
  <si>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</si>
  <si>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</si>
  <si>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</si>
  <si>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</si>
  <si>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</si>
  <si>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</si>
  <si>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</si>
  <si>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</si>
  <si>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</si>
  <si>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</si>
  <si>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</si>
  <si>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</si>
  <si>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</si>
  <si>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</si>
  <si>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</si>
  <si>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</si>
  <si>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</si>
  <si>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</si>
  <si>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</si>
  <si>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</si>
  <si>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</si>
  <si>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</si>
  <si>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</si>
  <si>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</si>
  <si>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</si>
  <si>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</si>
  <si>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</si>
  <si>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</si>
  <si>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</si>
  <si>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</si>
  <si>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</si>
  <si>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</si>
  <si>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</si>
  <si>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</si>
  <si>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</si>
  <si>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</si>
  <si>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</si>
  <si>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</si>
  <si>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</si>
  <si>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</si>
  <si>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</si>
  <si>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</si>
  <si>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</si>
  <si>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</si>
  <si>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</si>
  <si>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</si>
  <si>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</si>
  <si>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</si>
  <si>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</si>
  <si>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</si>
  <si>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</si>
  <si>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</si>
  <si>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</si>
  <si>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</si>
  <si>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</si>
  <si>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</si>
  <si>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</si>
  <si>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</si>
  <si>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</si>
  <si>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</si>
  <si>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</si>
  <si>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</si>
  <si>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</si>
  <si>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</si>
  <si>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</si>
  <si>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</si>
  <si>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</si>
  <si>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</si>
  <si>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</si>
  <si>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</si>
  <si>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</si>
  <si>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</si>
  <si>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</si>
  <si>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</si>
  <si>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</si>
  <si>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</si>
  <si>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</si>
  <si>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</si>
  <si>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</si>
  <si>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</si>
  <si>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</si>
  <si>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</si>
  <si>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</si>
  <si>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</si>
  <si>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</si>
  <si>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</si>
  <si>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</si>
  <si>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</si>
  <si>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</si>
  <si>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</si>
  <si>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</si>
  <si>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</si>
  <si>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</si>
  <si>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</si>
  <si>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</si>
  <si>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</si>
  <si>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</si>
  <si>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</si>
  <si>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</si>
  <si>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</si>
  <si>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</si>
  <si>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</si>
  <si>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</si>
  <si>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</si>
  <si>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</si>
  <si>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</si>
  <si>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</si>
  <si>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</si>
  <si>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</si>
  <si>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</si>
  <si>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</si>
  <si>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</si>
  <si>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</si>
  <si>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</si>
  <si>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</si>
  <si>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</si>
  <si>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</si>
  <si>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</si>
  <si>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</si>
  <si>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</si>
  <si>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</si>
  <si>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</si>
  <si>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</si>
  <si>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</si>
  <si>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</si>
  <si>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</si>
  <si>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</si>
  <si>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</si>
  <si>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</si>
  <si>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</si>
  <si>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</si>
  <si>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</si>
  <si>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</si>
  <si>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</si>
  <si>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</si>
  <si>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</si>
  <si>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</si>
  <si>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</si>
  <si>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</si>
  <si>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</si>
  <si>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</si>
  <si>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</si>
  <si>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</si>
  <si>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</si>
  <si>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</si>
  <si>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</si>
  <si>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</si>
  <si>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</si>
  <si>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</si>
  <si>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</si>
  <si>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</si>
  <si>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</si>
  <si>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</si>
  <si>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</si>
  <si>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</si>
  <si>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</si>
  <si>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</si>
  <si>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</si>
  <si>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</si>
  <si>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</si>
  <si>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</si>
  <si>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</si>
  <si>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</si>
  <si>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</si>
  <si>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</si>
  <si>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</si>
  <si>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</si>
  <si>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</si>
  <si>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</si>
  <si>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</si>
  <si>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</si>
  <si>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</si>
  <si>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</si>
  <si>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</si>
  <si>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</si>
  <si>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</si>
  <si>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</si>
  <si>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</si>
  <si>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</si>
  <si>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</si>
  <si>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</si>
  <si>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</si>
  <si>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</si>
  <si>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</si>
  <si>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</si>
  <si>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</si>
  <si>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</si>
  <si>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</si>
  <si>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</si>
  <si>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</si>
  <si>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</si>
  <si>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</si>
  <si>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</si>
  <si>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</si>
  <si>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</si>
  <si>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</si>
  <si>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</si>
  <si>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</si>
  <si>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</si>
  <si>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</si>
  <si>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</si>
  <si>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</si>
  <si>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</si>
  <si>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</si>
  <si>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</si>
  <si>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</si>
  <si>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</si>
  <si>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</si>
  <si>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</si>
  <si>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</si>
  <si>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</si>
  <si>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</si>
  <si>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</si>
  <si>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</si>
  <si>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</si>
  <si>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</si>
  <si>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</si>
  <si>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</si>
  <si>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</si>
  <si>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</si>
  <si>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</si>
  <si>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</si>
  <si>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</si>
  <si>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</si>
  <si>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</si>
  <si>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</si>
  <si>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</si>
  <si>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</si>
  <si>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</si>
  <si>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</si>
  <si>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</si>
  <si>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</si>
  <si>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</si>
  <si>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</si>
  <si>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</si>
  <si>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</si>
  <si>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</si>
  <si>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</si>
  <si>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</si>
  <si>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</si>
  <si>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</si>
  <si>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</si>
  <si>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</si>
  <si>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</si>
  <si>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</si>
  <si>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</si>
  <si>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</si>
  <si>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</si>
  <si>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</si>
  <si>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</si>
  <si>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</si>
  <si>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</si>
  <si>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</si>
  <si>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</si>
  <si>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</si>
  <si>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</si>
  <si>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</si>
  <si>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</si>
  <si>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</si>
  <si>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</si>
  <si>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</si>
  <si>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</si>
  <si>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</si>
  <si>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</si>
  <si>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</si>
  <si>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</si>
  <si>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</si>
  <si>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</si>
  <si>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</si>
  <si>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</si>
  <si>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</si>
  <si>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</si>
  <si>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</si>
  <si>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</si>
  <si>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</si>
  <si>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</si>
  <si>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</si>
  <si>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</si>
  <si>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</si>
  <si>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</si>
  <si>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</si>
  <si>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</si>
  <si>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</si>
  <si>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</si>
  <si>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</si>
  <si>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</si>
  <si>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</si>
  <si>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</si>
  <si>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</si>
  <si>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</si>
  <si>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</si>
  <si>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</si>
  <si>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</si>
  <si>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</si>
  <si>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</si>
  <si>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</si>
  <si>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</si>
  <si>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</si>
  <si>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</si>
  <si>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</si>
  <si>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</si>
  <si>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</si>
  <si>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</si>
  <si>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</si>
  <si>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</si>
  <si>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</si>
  <si>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</si>
  <si>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</si>
  <si>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</si>
  <si>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</si>
  <si>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</si>
  <si>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</si>
  <si>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</si>
  <si>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</si>
  <si>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</si>
  <si>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</si>
  <si>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</si>
  <si>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</si>
  <si>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</si>
  <si>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</si>
  <si>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</si>
  <si>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</si>
  <si>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</si>
  <si>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</si>
  <si>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</si>
  <si>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</si>
  <si>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</si>
  <si>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</si>
  <si>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</si>
  <si>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</si>
  <si>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</si>
  <si>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</si>
  <si>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</si>
  <si>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</si>
  <si>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</si>
  <si>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</si>
  <si>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</si>
  <si>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</si>
  <si>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</si>
  <si>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</si>
  <si>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</si>
  <si>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</si>
  <si>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</si>
  <si>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</si>
  <si>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</si>
  <si>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</si>
  <si>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</si>
  <si>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</si>
  <si>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</si>
  <si>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</si>
  <si>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</si>
  <si>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</si>
  <si>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</si>
  <si>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</si>
  <si>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</si>
  <si>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</si>
  <si>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</si>
  <si>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</si>
  <si>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</si>
  <si>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</si>
  <si>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</si>
  <si>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</si>
  <si>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</si>
  <si>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</si>
  <si>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</si>
  <si>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</si>
  <si>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</si>
  <si>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</si>
  <si>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</si>
  <si>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</si>
  <si>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</si>
  <si>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</si>
  <si>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</si>
  <si>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</si>
  <si>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</si>
  <si>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</si>
  <si>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</si>
  <si>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</si>
  <si>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</si>
  <si>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</si>
  <si>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</si>
  <si>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</si>
  <si>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</si>
  <si>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</si>
  <si>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</si>
  <si>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</si>
  <si>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</si>
  <si>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</si>
  <si>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</si>
  <si>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</si>
  <si>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</si>
  <si>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</si>
  <si>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</si>
  <si>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</si>
  <si>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</si>
  <si>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</si>
  <si>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</si>
  <si>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</si>
  <si>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</si>
  <si>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</si>
  <si>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</si>
  <si>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</si>
  <si>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</si>
  <si>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</si>
  <si>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</si>
  <si>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</si>
  <si>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</si>
  <si>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</si>
  <si>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</si>
  <si>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</si>
  <si>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</si>
  <si>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</si>
  <si>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</si>
  <si>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</si>
  <si>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</si>
  <si>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</si>
  <si>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</si>
  <si>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</si>
  <si>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</si>
  <si>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</si>
  <si>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</si>
  <si>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</si>
  <si>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</si>
  <si>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</si>
  <si>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</si>
  <si>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</si>
  <si>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</si>
  <si>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</si>
  <si>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</si>
  <si>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</si>
  <si>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</si>
  <si>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</si>
  <si>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</si>
  <si>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</si>
  <si>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</si>
  <si>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</si>
  <si>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</si>
  <si>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</si>
  <si>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</si>
  <si>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</si>
  <si>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</si>
  <si>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</si>
  <si>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</si>
  <si>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</si>
  <si>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</si>
  <si>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</si>
  <si>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</si>
  <si>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</si>
  <si>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</si>
  <si>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</si>
  <si>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</si>
  <si>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</si>
  <si>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</si>
  <si>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</si>
  <si>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</si>
  <si>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</si>
  <si>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</si>
  <si>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</si>
  <si>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</si>
  <si>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</si>
  <si>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</si>
  <si>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</si>
  <si>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</si>
  <si>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</si>
  <si>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</si>
  <si>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</si>
  <si>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</si>
  <si>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</si>
  <si>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</si>
  <si>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</si>
  <si>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</si>
  <si>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</si>
  <si>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</si>
  <si>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</si>
  <si>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</si>
  <si>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</si>
  <si>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</si>
  <si>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</si>
  <si>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</si>
  <si>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</si>
  <si>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</si>
  <si>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</si>
  <si>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</si>
  <si>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</si>
  <si>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</si>
  <si>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</si>
  <si>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</si>
  <si>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</si>
  <si>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</si>
  <si>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</si>
  <si>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</si>
  <si>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</si>
  <si>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</si>
  <si>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</si>
  <si>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</si>
  <si>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</si>
  <si>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</si>
  <si>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</si>
  <si>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</si>
  <si>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</si>
  <si>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</si>
  <si>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</si>
  <si>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</si>
  <si>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</si>
  <si>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</si>
  <si>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</si>
  <si>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</si>
  <si>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</si>
  <si>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</si>
  <si>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</si>
  <si>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</si>
  <si>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</si>
  <si>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</si>
  <si>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</si>
  <si>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</si>
  <si>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</si>
  <si>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</si>
  <si>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</si>
  <si>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</si>
  <si>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</si>
  <si>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</si>
  <si>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</si>
  <si>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</si>
  <si>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</si>
  <si>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</si>
  <si>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</si>
  <si>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</si>
  <si>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</si>
  <si>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</si>
  <si>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</si>
  <si>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</si>
  <si>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</si>
  <si>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</si>
  <si>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</si>
  <si>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</si>
  <si>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</si>
  <si>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</si>
  <si>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</si>
  <si>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</si>
  <si>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</si>
  <si>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</si>
  <si>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</si>
  <si>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</si>
  <si>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</si>
  <si>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</si>
  <si>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</si>
  <si>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</si>
  <si>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</si>
  <si>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</si>
  <si>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</si>
  <si>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</si>
  <si>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</si>
  <si>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</si>
  <si>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</si>
  <si>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</si>
  <si>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</si>
  <si>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</si>
  <si>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</si>
  <si>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</si>
  <si>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</si>
  <si>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</si>
  <si>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</si>
  <si>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</si>
  <si>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</si>
  <si>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</si>
  <si>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</si>
  <si>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</si>
  <si>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</si>
  <si>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</si>
  <si>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</si>
  <si>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</si>
  <si>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</si>
  <si>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</si>
  <si>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</si>
  <si>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</si>
  <si>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</si>
  <si>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</si>
  <si>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</si>
  <si>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</si>
  <si>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</si>
  <si>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</si>
  <si>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</si>
  <si>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</si>
  <si>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</si>
  <si>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</si>
  <si>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</si>
  <si>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</si>
  <si>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</si>
  <si>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</si>
  <si>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</si>
  <si>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</si>
  <si>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</si>
  <si>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</si>
  <si>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</si>
  <si>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</si>
  <si>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</si>
  <si>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</si>
  <si>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</si>
  <si>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</si>
  <si>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</si>
  <si>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</si>
  <si>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</si>
  <si>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</si>
  <si>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</si>
  <si>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</si>
  <si>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</si>
  <si>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</si>
  <si>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</si>
  <si>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</si>
  <si>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</si>
  <si>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</si>
  <si>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</si>
  <si>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</si>
  <si>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</si>
  <si>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</si>
  <si>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</si>
  <si>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</si>
  <si>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</si>
  <si>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</si>
  <si>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</si>
  <si>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</si>
  <si>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</si>
  <si>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</si>
  <si>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</si>
  <si>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</si>
  <si>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</si>
  <si>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</si>
  <si>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</si>
  <si>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</si>
  <si>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</si>
  <si>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</si>
  <si>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</si>
  <si>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</si>
  <si>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</si>
  <si>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</si>
  <si>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</si>
  <si>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</si>
  <si>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</si>
  <si>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</si>
  <si>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</si>
  <si>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</si>
  <si>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</si>
  <si>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</si>
  <si>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</si>
  <si>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</si>
  <si>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</si>
  <si>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</si>
  <si>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</si>
  <si>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</si>
  <si>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</si>
  <si>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</si>
  <si>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</si>
  <si>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</si>
  <si>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</si>
  <si>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</si>
  <si>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</si>
  <si>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</si>
  <si>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</si>
  <si>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</si>
  <si>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</si>
  <si>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</si>
  <si>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</si>
  <si>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</si>
  <si>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</si>
  <si>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</si>
  <si>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</si>
  <si>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</si>
  <si>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</si>
  <si>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</si>
  <si>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</si>
  <si>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</si>
  <si>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</si>
  <si>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</si>
  <si>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</si>
  <si>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</si>
  <si>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</si>
  <si>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</si>
  <si>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</si>
  <si>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</si>
  <si>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</si>
  <si>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</si>
  <si>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</si>
  <si>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</si>
  <si>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</si>
  <si>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</si>
  <si>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</si>
  <si>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</si>
  <si>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</si>
  <si>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</si>
  <si>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</si>
  <si>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</si>
  <si>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</si>
  <si>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</si>
  <si>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</si>
  <si>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</si>
  <si>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</si>
  <si>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</si>
  <si>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</si>
  <si>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</si>
  <si>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</si>
  <si>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</si>
  <si>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</si>
  <si>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</si>
  <si>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</si>
  <si>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</si>
  <si>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</si>
  <si>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</si>
  <si>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</si>
  <si>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</si>
  <si>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</si>
  <si>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</si>
  <si>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</si>
  <si>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</si>
  <si>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</si>
  <si>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</si>
  <si>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</si>
  <si>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</si>
  <si>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</si>
  <si>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</si>
  <si>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</si>
  <si>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</si>
  <si>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</si>
  <si>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</si>
  <si>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</si>
  <si>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</si>
  <si>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</si>
  <si>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</si>
  <si>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</si>
  <si>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</si>
  <si>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</si>
  <si>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</si>
  <si>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</si>
  <si>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</si>
  <si>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</si>
  <si>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</si>
  <si>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</si>
  <si>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</si>
  <si>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</si>
  <si>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</si>
  <si>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</si>
  <si>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</si>
  <si>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</si>
  <si>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</si>
  <si>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</si>
  <si>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</si>
  <si>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</si>
  <si>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</si>
  <si>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</si>
  <si>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</si>
  <si>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</si>
  <si>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</si>
  <si>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</si>
  <si>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</si>
  <si>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</si>
  <si>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</si>
  <si>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</si>
  <si>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</si>
  <si>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</si>
  <si>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</si>
  <si>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</si>
  <si>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</si>
  <si>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</si>
  <si>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</si>
  <si>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</si>
  <si>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</si>
  <si>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</si>
  <si>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</si>
  <si>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</si>
  <si>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</si>
  <si>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</si>
  <si>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</si>
  <si>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</si>
  <si>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</si>
  <si>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</si>
  <si>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</si>
  <si>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</si>
  <si>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</si>
  <si>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</si>
  <si>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</si>
  <si>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</si>
  <si>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</si>
  <si>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</si>
  <si>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</si>
  <si>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</si>
  <si>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</si>
  <si>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</si>
  <si>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</si>
  <si>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</si>
  <si>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</si>
  <si>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</si>
  <si>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</si>
  <si>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</si>
  <si>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</si>
  <si>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</si>
  <si>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</si>
  <si>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</si>
  <si>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</si>
  <si>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</si>
  <si>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</si>
  <si>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</si>
  <si>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</si>
  <si>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</si>
  <si>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</si>
  <si>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</si>
  <si>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</si>
  <si>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</si>
  <si>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</si>
  <si>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</si>
  <si>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</si>
  <si>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</si>
  <si>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</si>
  <si>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</si>
  <si>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</si>
  <si>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</si>
  <si>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</si>
  <si>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</si>
  <si>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</si>
  <si>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</si>
  <si>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</si>
  <si>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</si>
  <si>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</si>
  <si>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</si>
  <si>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</si>
  <si>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</si>
  <si>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</si>
  <si>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</si>
  <si>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</si>
  <si>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</si>
  <si>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</si>
  <si>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</si>
  <si>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</si>
  <si>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</si>
  <si>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</si>
  <si>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</si>
  <si>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</si>
  <si>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</si>
  <si>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</si>
  <si>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</si>
  <si>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</si>
  <si>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</si>
  <si>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</si>
  <si>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</si>
  <si>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</si>
  <si>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</si>
  <si>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</si>
  <si>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</si>
  <si>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</si>
  <si>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</si>
  <si>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</si>
  <si>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</si>
  <si>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</si>
  <si>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</si>
  <si>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</si>
  <si>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</si>
  <si>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</si>
  <si>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</si>
  <si>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</si>
  <si>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</si>
  <si>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</si>
  <si>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</si>
  <si>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</si>
  <si>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</si>
  <si>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</si>
  <si>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</si>
  <si>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</si>
  <si>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</si>
  <si>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</si>
  <si>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</si>
  <si>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</si>
  <si>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</si>
  <si>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</si>
  <si>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</si>
  <si>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</si>
  <si>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</si>
  <si>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</si>
  <si>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</si>
  <si>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</si>
  <si>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</si>
  <si>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</si>
  <si>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</si>
  <si>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</si>
  <si>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</si>
  <si>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</si>
  <si>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</si>
  <si>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</si>
  <si>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</si>
  <si>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</si>
  <si>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</si>
  <si>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</si>
  <si>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</si>
  <si>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</si>
  <si>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</si>
  <si>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</si>
  <si>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</si>
  <si>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</si>
  <si>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</si>
  <si>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</si>
  <si>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</si>
  <si>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</si>
  <si>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</si>
  <si>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</si>
  <si>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</si>
  <si>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</si>
  <si>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</si>
  <si>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</si>
  <si>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</si>
  <si>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</si>
  <si>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</si>
  <si>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</si>
  <si>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</si>
  <si>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</si>
  <si>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</si>
  <si>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</si>
  <si>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</si>
  <si>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</si>
  <si>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</si>
  <si>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</si>
  <si>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</si>
  <si>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</si>
  <si>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</si>
  <si>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</si>
  <si>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</si>
  <si>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</si>
  <si>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</si>
  <si>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</si>
  <si>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</si>
  <si>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</si>
  <si>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</si>
  <si>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</si>
  <si>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</si>
  <si>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</si>
  <si>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</si>
  <si>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</si>
  <si>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</si>
  <si>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</si>
  <si>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</si>
  <si>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</si>
  <si>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</si>
  <si>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</si>
  <si>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</si>
  <si>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</si>
  <si>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</si>
  <si>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</si>
  <si>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</si>
  <si>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</si>
  <si>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</si>
  <si>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</si>
  <si>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</si>
  <si>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</si>
  <si>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</si>
  <si>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</si>
  <si>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</si>
  <si>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</si>
  <si>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</si>
  <si>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</si>
  <si>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</si>
  <si>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</si>
  <si>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</si>
  <si>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</si>
  <si>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</si>
  <si>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</si>
  <si>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</si>
  <si>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</si>
  <si>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</si>
  <si>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</si>
  <si>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</si>
  <si>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</si>
  <si>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</si>
  <si>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</si>
  <si>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</si>
  <si>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</si>
  <si>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</si>
  <si>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</si>
  <si>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</si>
  <si>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</si>
  <si>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</si>
  <si>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</si>
  <si>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</si>
  <si>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</si>
  <si>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</si>
  <si>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</si>
  <si>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</si>
  <si>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</si>
  <si>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</si>
  <si>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</si>
  <si>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</si>
  <si>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</si>
  <si>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</si>
  <si>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</si>
  <si>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</si>
  <si>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</si>
  <si>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</si>
  <si>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</si>
  <si>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</si>
  <si>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</si>
  <si>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</si>
  <si>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</si>
  <si>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</si>
  <si>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</si>
  <si>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</si>
  <si>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</si>
  <si>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</si>
  <si>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</si>
  <si>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</si>
  <si>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</si>
  <si>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</si>
  <si>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</si>
  <si>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</si>
  <si>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</si>
  <si>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</si>
  <si>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</si>
  <si>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</si>
  <si>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</si>
  <si>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</si>
  <si>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</si>
  <si>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</si>
  <si>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</si>
  <si>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</si>
  <si>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</si>
  <si>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</si>
  <si>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</si>
  <si>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</si>
  <si>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</si>
  <si>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</si>
  <si>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</si>
  <si>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</si>
  <si>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</si>
  <si>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</si>
  <si>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</si>
  <si>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</si>
  <si>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</si>
  <si>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</si>
  <si>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</si>
  <si>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</si>
  <si>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</si>
  <si>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</si>
  <si>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</si>
  <si>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</si>
  <si>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</si>
  <si>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</si>
  <si>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</si>
  <si>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</si>
  <si>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</si>
  <si>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</si>
  <si>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</si>
  <si>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</si>
  <si>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</si>
  <si>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</si>
  <si>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</si>
  <si>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</si>
  <si>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</si>
  <si>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</si>
  <si>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</si>
  <si>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</si>
  <si>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</si>
  <si>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</si>
  <si>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</si>
  <si>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</si>
  <si>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</si>
  <si>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</si>
  <si>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</si>
  <si>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</si>
  <si>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</si>
  <si>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</si>
  <si>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</si>
  <si>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</si>
  <si>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</si>
  <si>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</si>
  <si>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</si>
  <si>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</si>
  <si>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</si>
  <si>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</si>
  <si>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</si>
  <si>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</si>
  <si>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</si>
  <si>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</si>
  <si>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</si>
  <si>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</si>
  <si>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</si>
  <si>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</si>
  <si>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</si>
  <si>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</si>
  <si>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</si>
  <si>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</si>
  <si>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</si>
  <si>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</si>
  <si>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</si>
  <si>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</si>
  <si>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</si>
  <si>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</si>
  <si>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</si>
  <si>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</si>
  <si>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</si>
  <si>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</si>
  <si>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</si>
  <si>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</si>
  <si>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</si>
  <si>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</si>
  <si>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</si>
  <si>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</si>
  <si>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</si>
  <si>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</si>
  <si>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</si>
  <si>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</si>
  <si>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</si>
  <si>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</si>
  <si>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</si>
  <si>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</si>
  <si>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</si>
  <si>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</si>
  <si>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</si>
  <si>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</si>
  <si>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</si>
  <si>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</si>
  <si>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</si>
  <si>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</si>
  <si>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</si>
  <si>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</si>
  <si>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</si>
  <si>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</si>
  <si>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</si>
  <si>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</si>
  <si>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</si>
  <si>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</si>
  <si>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</si>
  <si>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</si>
  <si>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</si>
  <si>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</si>
  <si>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</si>
  <si>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</si>
  <si>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</si>
  <si>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</si>
  <si>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</si>
  <si>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</si>
  <si>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</si>
  <si>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</si>
  <si>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</si>
  <si>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</si>
  <si>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</si>
  <si>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</si>
  <si>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</si>
  <si>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</si>
  <si>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</si>
  <si>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</si>
  <si>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</si>
  <si>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</si>
  <si>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</si>
  <si>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</si>
  <si>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</si>
  <si>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</si>
  <si>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</si>
  <si>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</si>
  <si>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</si>
  <si>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</si>
  <si>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</si>
  <si>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</si>
  <si>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</si>
  <si>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</si>
  <si>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</si>
  <si>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</si>
  <si>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</si>
  <si>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</si>
  <si>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</si>
  <si>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</si>
  <si>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</si>
  <si>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</si>
  <si>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</si>
  <si>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</si>
  <si>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</si>
  <si>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</si>
  <si>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</si>
  <si>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</si>
  <si>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</si>
  <si>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</si>
  <si>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</si>
  <si>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</si>
  <si>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</si>
  <si>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</si>
  <si>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</si>
  <si>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</si>
  <si>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</si>
  <si>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</si>
  <si>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</si>
  <si>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</si>
  <si>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</si>
  <si>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</si>
  <si>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</si>
  <si>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</si>
  <si>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</si>
  <si>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</si>
  <si>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</si>
  <si>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</si>
  <si>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</si>
  <si>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</si>
  <si>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</si>
  <si>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</si>
  <si>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</si>
  <si>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</si>
  <si>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</si>
  <si>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</si>
  <si>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</si>
  <si>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</si>
  <si>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</si>
  <si>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</si>
  <si>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</si>
  <si>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</si>
  <si>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</si>
  <si>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</si>
  <si>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</si>
  <si>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</si>
  <si>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</si>
  <si>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</si>
  <si>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</si>
  <si>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</si>
  <si>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</si>
  <si>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</si>
  <si>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</si>
  <si>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</si>
  <si>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</si>
  <si>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</si>
  <si>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</si>
  <si>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</si>
  <si>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</si>
  <si>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</si>
  <si>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</si>
  <si>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</si>
  <si>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</si>
  <si>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</si>
  <si>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</si>
  <si>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</si>
  <si>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</si>
  <si>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</si>
  <si>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</si>
  <si>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</si>
  <si>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</si>
  <si>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</si>
  <si>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</si>
  <si>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</si>
  <si>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</si>
  <si>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</si>
  <si>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</si>
  <si>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</si>
  <si>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</si>
  <si>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</si>
  <si>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</si>
  <si>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</si>
  <si>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</si>
  <si>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</si>
  <si>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</si>
  <si>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</si>
  <si>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</si>
  <si>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</si>
  <si>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</si>
  <si>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</si>
  <si>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</si>
  <si>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</si>
  <si>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</si>
  <si>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</si>
  <si>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</si>
  <si>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</si>
  <si>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</si>
  <si>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</si>
  <si>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</si>
  <si>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</si>
  <si>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</si>
  <si>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</si>
  <si>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</si>
  <si>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</si>
  <si>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</si>
  <si>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</si>
  <si>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</si>
  <si>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</si>
  <si>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</si>
  <si>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</si>
  <si>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</si>
  <si>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</si>
  <si>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</si>
  <si>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</si>
  <si>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</si>
  <si>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</si>
  <si>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</si>
  <si>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</si>
  <si>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</si>
  <si>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</si>
  <si>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</si>
  <si>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</si>
  <si>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</si>
  <si>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</si>
  <si>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</si>
  <si>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</si>
  <si>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</si>
  <si>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</si>
  <si>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</si>
  <si>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</si>
  <si>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</si>
  <si>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</si>
  <si>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</si>
  <si>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</si>
  <si>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</si>
  <si>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</si>
  <si>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</si>
  <si>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</si>
  <si>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</si>
  <si>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</si>
  <si>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</si>
  <si>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</si>
  <si>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</si>
  <si>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</si>
  <si>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</si>
  <si>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</si>
  <si>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</si>
  <si>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</si>
  <si>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</si>
  <si>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</si>
  <si>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</si>
  <si>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</si>
  <si>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</si>
  <si>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</si>
  <si>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</si>
  <si>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</si>
  <si>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</si>
  <si>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</si>
  <si>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</si>
  <si>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</si>
  <si>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</si>
  <si>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</si>
  <si>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</si>
  <si>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</si>
  <si>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</si>
  <si>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</si>
  <si>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</si>
  <si>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</si>
  <si>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</si>
  <si>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</si>
  <si>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</si>
  <si>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</si>
  <si>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</si>
  <si>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</si>
  <si>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</si>
  <si>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</si>
  <si>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</si>
  <si>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</si>
  <si>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</si>
  <si>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</si>
  <si>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</si>
  <si>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</si>
  <si>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</si>
  <si>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</si>
  <si>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</si>
  <si>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</si>
  <si>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</si>
  <si>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</si>
  <si>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</si>
  <si>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</si>
  <si>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</si>
  <si>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</si>
  <si>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</si>
  <si>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</si>
  <si>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</si>
  <si>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</si>
  <si>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</si>
  <si>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</si>
  <si>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</si>
  <si>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</si>
  <si>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</si>
  <si>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</si>
  <si>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</si>
  <si>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</si>
  <si>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</si>
  <si>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</si>
  <si>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</si>
  <si>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</si>
  <si>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</si>
  <si>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</si>
  <si>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</si>
  <si>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</si>
  <si>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</si>
  <si>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</si>
  <si>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</si>
  <si>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</si>
  <si>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</si>
  <si>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</si>
  <si>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</si>
  <si>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</si>
  <si>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</si>
  <si>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</si>
  <si>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</si>
  <si>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</si>
  <si>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</si>
  <si>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</si>
  <si>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</si>
  <si>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</si>
  <si>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</si>
  <si>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</si>
  <si>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</si>
  <si>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</si>
  <si>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</si>
  <si>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</si>
  <si>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</si>
  <si>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</si>
  <si>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</si>
  <si>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</si>
  <si>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</si>
  <si>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</si>
  <si>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</si>
  <si>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</si>
  <si>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</si>
  <si>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</si>
  <si>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</si>
  <si>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</si>
  <si>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</si>
  <si>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</si>
  <si>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</si>
  <si>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</si>
  <si>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</si>
  <si>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</si>
  <si>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</si>
  <si>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</si>
  <si>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</si>
  <si>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</si>
  <si>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</si>
  <si>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</si>
  <si>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</si>
  <si>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</si>
  <si>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</si>
  <si>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</si>
  <si>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</si>
  <si>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</si>
  <si>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</si>
  <si>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</si>
  <si>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</si>
  <si>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</si>
  <si>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</si>
  <si>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</si>
  <si>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</si>
  <si>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</si>
  <si>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</si>
  <si>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</si>
  <si>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</si>
  <si>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</si>
  <si>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</si>
  <si>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</si>
  <si>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</si>
  <si>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</si>
  <si>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</si>
  <si>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</si>
  <si>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</si>
  <si>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</si>
  <si>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</si>
  <si>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</si>
  <si>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</si>
  <si>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</si>
  <si>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</si>
  <si>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</si>
  <si>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</si>
  <si>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</si>
  <si>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</si>
  <si>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</si>
  <si>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</si>
  <si>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</si>
  <si>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</si>
  <si>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</si>
  <si>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</si>
  <si>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</si>
  <si>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</si>
  <si>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</si>
  <si>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</si>
  <si>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</si>
  <si>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</si>
  <si>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</si>
  <si>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</si>
  <si>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</si>
  <si>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</si>
  <si>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</si>
  <si>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</si>
  <si>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</si>
  <si>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</si>
  <si>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</si>
  <si>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</si>
  <si>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</si>
  <si>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</si>
  <si>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</si>
  <si>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</si>
  <si>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</si>
  <si>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</si>
  <si>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</si>
  <si>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</si>
  <si>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</si>
  <si>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</si>
  <si>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</si>
  <si>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</si>
  <si>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</si>
  <si>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</si>
  <si>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</si>
  <si>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</si>
  <si>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</si>
  <si>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</si>
  <si>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</si>
  <si>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</si>
  <si>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</si>
  <si>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</si>
  <si>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</si>
  <si>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</si>
  <si>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</si>
  <si>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</si>
  <si>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</si>
  <si>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</si>
  <si>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</si>
  <si>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</si>
  <si>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</si>
  <si>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</si>
  <si>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</si>
  <si>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</si>
  <si>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</si>
  <si>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</si>
  <si>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</si>
  <si>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</si>
  <si>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</si>
  <si>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</si>
  <si>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</si>
  <si>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</si>
  <si>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</si>
  <si>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</si>
  <si>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</si>
  <si>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</si>
  <si>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</si>
  <si>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</si>
  <si>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</si>
  <si>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</si>
  <si>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</si>
  <si>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</si>
  <si>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</si>
  <si>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</si>
  <si>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</si>
  <si>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</si>
  <si>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</si>
  <si>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</si>
  <si>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</si>
  <si>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</si>
  <si>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</si>
  <si>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</si>
  <si>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</si>
  <si>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</si>
  <si>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</si>
  <si>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</si>
  <si>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</si>
  <si>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</si>
  <si>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</si>
  <si>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</si>
  <si>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</si>
  <si>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</si>
  <si>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</si>
  <si>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</si>
  <si>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</si>
  <si>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</si>
  <si>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</si>
  <si>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</si>
  <si>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</si>
  <si>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</si>
  <si>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</si>
  <si>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</si>
  <si>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</si>
  <si>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</si>
  <si>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</si>
  <si>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</si>
  <si>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</si>
  <si>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</si>
  <si>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</si>
  <si>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</si>
  <si>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</si>
  <si>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</si>
  <si>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</si>
  <si>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</si>
  <si>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</si>
  <si>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</si>
  <si>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</si>
  <si>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</si>
  <si>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</si>
  <si>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</si>
  <si>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</si>
  <si>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</si>
  <si>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</si>
  <si>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</si>
  <si>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</si>
  <si>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</si>
  <si>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</si>
  <si>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</si>
  <si>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</si>
  <si>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</si>
  <si>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</si>
  <si>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</si>
  <si>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</si>
  <si>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</si>
  <si>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</si>
  <si>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</si>
  <si>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</si>
  <si>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</si>
  <si>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</si>
  <si>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</si>
  <si>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</si>
  <si>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</si>
  <si>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</si>
  <si>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</si>
  <si>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</si>
  <si>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</si>
  <si>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</si>
  <si>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</si>
  <si>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</si>
  <si>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</si>
  <si>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</si>
  <si>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</si>
  <si>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</si>
  <si>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</si>
  <si>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</si>
  <si>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</si>
  <si>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</si>
  <si>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</si>
  <si>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</si>
  <si>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</si>
  <si>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</si>
  <si>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</si>
  <si>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</si>
  <si>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</si>
  <si>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</si>
  <si>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</si>
  <si>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</si>
  <si>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</si>
  <si>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</si>
  <si>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</si>
  <si>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</si>
  <si>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</si>
  <si>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</si>
  <si>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</si>
  <si>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</si>
  <si>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</si>
  <si>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</si>
  <si>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</si>
  <si>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</si>
  <si>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</si>
  <si>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</si>
  <si>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</si>
  <si>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</si>
  <si>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</si>
  <si>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</si>
  <si>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</si>
  <si>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</si>
  <si>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</si>
  <si>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</si>
  <si>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</si>
  <si>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</si>
  <si>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</si>
  <si>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</si>
  <si>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</si>
  <si>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</si>
  <si>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</si>
  <si>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</si>
  <si>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</si>
  <si>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</si>
  <si>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</si>
  <si>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</si>
  <si>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</si>
  <si>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</si>
  <si>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</si>
  <si>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</si>
  <si>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</si>
  <si>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</si>
  <si>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</si>
  <si>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</si>
  <si>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</si>
  <si>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</si>
  <si>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</si>
  <si>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</si>
  <si>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</si>
  <si>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</si>
  <si>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</si>
  <si>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</si>
  <si>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</si>
  <si>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</si>
  <si>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</si>
  <si>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</si>
  <si>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</si>
  <si>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</si>
  <si>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</si>
  <si>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</si>
  <si>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</si>
  <si>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</si>
  <si>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</si>
  <si>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</si>
  <si>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</si>
  <si>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</si>
  <si>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</si>
  <si>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</si>
  <si>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</si>
  <si>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</si>
  <si>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</si>
  <si>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</si>
  <si>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</si>
  <si>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</si>
  <si>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</si>
  <si>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</si>
  <si>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</si>
  <si>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</si>
  <si>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</si>
  <si>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</si>
  <si>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</si>
  <si>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</si>
  <si>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</si>
  <si>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</si>
  <si>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</si>
  <si>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</si>
  <si>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</si>
  <si>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</si>
  <si>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</si>
  <si>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</si>
  <si>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</si>
  <si>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</si>
  <si>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</si>
  <si>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</si>
  <si>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</si>
  <si>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</si>
  <si>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</si>
  <si>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</si>
  <si>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</si>
  <si>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</si>
  <si>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</si>
  <si>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</si>
  <si>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</si>
  <si>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</si>
  <si>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</si>
  <si>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</si>
  <si>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</si>
  <si>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</si>
  <si>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</si>
  <si>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</si>
  <si>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</si>
  <si>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</si>
  <si>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</si>
  <si>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</si>
  <si>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</si>
  <si>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</si>
  <si>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</si>
  <si>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</si>
  <si>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</si>
  <si>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</si>
  <si>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</si>
  <si>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</si>
  <si>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</si>
  <si>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</si>
  <si>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</si>
  <si>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</si>
  <si>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</si>
  <si>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</si>
  <si>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</si>
  <si>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</si>
  <si>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</si>
  <si>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</si>
  <si>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</si>
  <si>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</si>
  <si>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</si>
  <si>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</si>
  <si>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</si>
  <si>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</si>
  <si>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</si>
  <si>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</si>
  <si>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</si>
  <si>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</si>
  <si>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</si>
  <si>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</si>
  <si>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</si>
  <si>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</si>
  <si>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</si>
  <si>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</si>
  <si>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</si>
  <si>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</si>
  <si>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</si>
  <si>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</si>
  <si>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</si>
  <si>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</si>
  <si>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</si>
  <si>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</si>
  <si>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</si>
  <si>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</si>
  <si>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</si>
  <si>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</si>
  <si>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</si>
  <si>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</si>
  <si>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</si>
  <si>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</si>
  <si>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</si>
  <si>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</si>
  <si>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</si>
  <si>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</si>
  <si>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</si>
  <si>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</si>
  <si>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</si>
  <si>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</si>
  <si>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</si>
  <si>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</si>
  <si>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</si>
  <si>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</si>
  <si>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</si>
  <si>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</si>
  <si>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</si>
  <si>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</si>
  <si>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</si>
  <si>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</si>
  <si>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</si>
  <si>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</si>
  <si>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</si>
  <si>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</si>
  <si>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</si>
  <si>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</si>
  <si>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</si>
  <si>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</si>
  <si>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</si>
  <si>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</si>
  <si>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</si>
  <si>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</si>
  <si>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</si>
  <si>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</si>
  <si>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</si>
  <si>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</si>
  <si>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</si>
  <si>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</si>
  <si>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</si>
  <si>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</si>
  <si>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</si>
  <si>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</si>
  <si>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</si>
  <si>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</si>
  <si>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</si>
  <si>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</si>
  <si>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</si>
  <si>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</si>
  <si>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</si>
  <si>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</si>
  <si>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</si>
  <si>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</si>
  <si>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</si>
  <si>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</si>
  <si>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</si>
  <si>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</si>
  <si>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</si>
  <si>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</si>
  <si>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</si>
  <si>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</si>
  <si>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</si>
  <si>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</si>
  <si>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</si>
  <si>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</si>
  <si>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</si>
  <si>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</si>
  <si>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</si>
  <si>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</si>
  <si>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</si>
  <si>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</si>
  <si>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</si>
  <si>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</si>
  <si>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</si>
  <si>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</si>
  <si>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</si>
  <si>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</si>
  <si>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</si>
  <si>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</si>
  <si>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</si>
  <si>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</si>
  <si>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</si>
  <si>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</si>
  <si>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</si>
  <si>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</si>
  <si>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</si>
  <si>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</si>
  <si>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</si>
  <si>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</si>
  <si>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</si>
  <si>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</si>
  <si>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</si>
  <si>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</si>
  <si>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</si>
  <si>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</si>
  <si>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</si>
  <si>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</si>
  <si>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</si>
  <si>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</si>
  <si>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</si>
  <si>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</si>
  <si>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</si>
  <si>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</si>
  <si>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</si>
  <si>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</si>
  <si>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</si>
  <si>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</si>
  <si>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</si>
  <si>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</si>
  <si>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</si>
  <si>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</si>
  <si>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</si>
  <si>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</si>
  <si>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</si>
  <si>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</si>
  <si>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</si>
  <si>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</si>
  <si>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</si>
  <si>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</si>
  <si>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</si>
  <si>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</si>
  <si>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</si>
  <si>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</si>
  <si>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</si>
  <si>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</si>
  <si>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</si>
  <si>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</si>
  <si>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</si>
  <si>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</si>
  <si>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</si>
  <si>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</si>
  <si>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</si>
  <si>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</si>
  <si>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</si>
  <si>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</si>
  <si>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</si>
  <si>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</si>
  <si>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</si>
  <si>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</si>
  <si>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</si>
  <si>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</si>
  <si>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</si>
  <si>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</si>
  <si>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</si>
  <si>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</si>
  <si>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</si>
  <si>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</si>
  <si>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</si>
  <si>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</si>
  <si>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</si>
  <si>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</si>
  <si>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</si>
  <si>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</si>
  <si>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</si>
  <si>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</si>
  <si>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</si>
  <si>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</si>
  <si>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</si>
  <si>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</si>
  <si>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</si>
  <si>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</si>
  <si>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</si>
  <si>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</si>
  <si>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</si>
  <si>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</si>
  <si>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</si>
  <si>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</si>
  <si>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</si>
  <si>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</si>
  <si>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</si>
  <si>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</si>
  <si>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</si>
  <si>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</si>
  <si>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</si>
  <si>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</si>
  <si>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</si>
  <si>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</si>
  <si>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</si>
  <si>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</si>
  <si>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</si>
  <si>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</si>
  <si>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</si>
  <si>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</si>
  <si>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</si>
  <si>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</si>
  <si>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</si>
  <si>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</si>
  <si>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</si>
  <si>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</si>
  <si>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</si>
  <si>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</si>
  <si>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</si>
  <si>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</si>
  <si>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</si>
  <si>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</si>
  <si>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</si>
  <si>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</si>
  <si>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</si>
  <si>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</si>
  <si>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</si>
  <si>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</si>
  <si>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</si>
  <si>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</si>
  <si>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</si>
  <si>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</si>
  <si>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</si>
  <si>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</si>
  <si>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</si>
  <si>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</si>
  <si>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</si>
  <si>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</si>
  <si>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</si>
  <si>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</si>
  <si>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</si>
  <si>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</si>
  <si>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</si>
  <si>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</si>
  <si>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</si>
  <si>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</si>
  <si>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</si>
  <si>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</si>
  <si>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</si>
  <si>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</si>
  <si>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</si>
  <si>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</si>
  <si>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</si>
  <si>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</si>
  <si>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</si>
  <si>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</si>
  <si>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</si>
  <si>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</si>
  <si>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</si>
  <si>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</si>
  <si>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</si>
  <si>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</si>
  <si>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</si>
  <si>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</si>
  <si>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</si>
  <si>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</si>
  <si>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</si>
  <si>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</si>
  <si>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</si>
  <si>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</si>
  <si>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</si>
  <si>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</si>
  <si>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</si>
  <si>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</si>
  <si>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</si>
  <si>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</si>
  <si>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</si>
  <si>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</si>
  <si>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</si>
  <si>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</si>
  <si>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</si>
  <si>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</si>
  <si>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</si>
  <si>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</si>
  <si>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</si>
  <si>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</si>
  <si>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</si>
  <si>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</si>
  <si>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</si>
  <si>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</si>
  <si>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</si>
  <si>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</si>
  <si>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</si>
  <si>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</si>
  <si>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</si>
  <si>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</si>
  <si>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</si>
  <si>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</si>
  <si>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</si>
  <si>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</si>
  <si>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</si>
  <si>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</si>
  <si>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</si>
  <si>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</si>
  <si>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</si>
  <si>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</si>
  <si>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</si>
  <si>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</si>
  <si>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</si>
  <si>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</si>
  <si>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</si>
  <si>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</si>
  <si>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</si>
  <si>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</si>
  <si>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</si>
  <si>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</si>
  <si>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</si>
  <si>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</si>
  <si>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</si>
  <si>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</si>
  <si>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</si>
  <si>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</si>
  <si>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</si>
  <si>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</si>
  <si>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</si>
  <si>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</si>
  <si>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</si>
  <si>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</si>
  <si>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</si>
  <si>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</si>
  <si>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</si>
  <si>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</si>
  <si>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</si>
  <si>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</si>
  <si>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</si>
  <si>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</si>
  <si>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</si>
  <si>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</si>
  <si>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</si>
  <si>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</si>
  <si>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</si>
  <si>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</si>
  <si>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</si>
  <si>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</si>
  <si>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</si>
  <si>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</si>
  <si>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</si>
  <si>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</si>
  <si>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</si>
  <si>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</si>
  <si>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</si>
  <si>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</si>
  <si>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</si>
  <si>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</si>
  <si>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</si>
  <si>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</si>
  <si>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</si>
  <si>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</si>
  <si>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</si>
  <si>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</si>
  <si>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</si>
  <si>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</si>
  <si>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</si>
  <si>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</si>
  <si>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</si>
  <si>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</si>
  <si>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</si>
  <si>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</si>
  <si>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</si>
  <si>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</si>
  <si>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</si>
  <si>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</si>
  <si>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</si>
  <si>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</si>
  <si>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</si>
  <si>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</si>
  <si>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</si>
  <si>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</si>
  <si>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</si>
  <si>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</si>
  <si>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</si>
  <si>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</si>
  <si>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</si>
  <si>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</si>
  <si>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</si>
  <si>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</si>
  <si>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</si>
  <si>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</si>
  <si>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</si>
  <si>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</si>
  <si>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</si>
  <si>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</si>
  <si>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</si>
  <si>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</si>
  <si>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</si>
  <si>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</si>
  <si>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</si>
  <si>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</si>
  <si>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</si>
  <si>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</si>
  <si>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</si>
  <si>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</si>
  <si>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</si>
  <si>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</si>
  <si>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</si>
  <si>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</si>
  <si>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</si>
  <si>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</si>
  <si>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</si>
  <si>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</si>
  <si>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</si>
  <si>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</si>
  <si>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</si>
  <si>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</si>
  <si>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</si>
  <si>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</si>
  <si>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</si>
  <si>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</si>
  <si>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</si>
  <si>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</si>
  <si>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</si>
  <si>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</si>
  <si>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</si>
  <si>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</si>
  <si>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</si>
  <si>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</si>
  <si>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</si>
  <si>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</si>
  <si>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</si>
  <si>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</si>
  <si>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</si>
  <si>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</si>
  <si>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</si>
  <si>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</si>
  <si>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</si>
  <si>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</si>
  <si>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</si>
  <si>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</si>
  <si>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</si>
  <si>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</si>
  <si>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</si>
  <si>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</si>
  <si>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</si>
  <si>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</si>
  <si>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</si>
  <si>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</si>
  <si>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</si>
  <si>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</si>
  <si>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</si>
  <si>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</si>
  <si>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</si>
  <si>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</si>
  <si>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</si>
  <si>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</si>
  <si>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</si>
  <si>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</si>
  <si>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</si>
  <si>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</si>
  <si>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</si>
  <si>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</si>
  <si>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</si>
  <si>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</si>
  <si>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</si>
  <si>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</si>
  <si>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</si>
  <si>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</si>
  <si>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</si>
  <si>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</si>
  <si>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</si>
  <si>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</si>
  <si>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</si>
  <si>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</si>
  <si>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</si>
  <si>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</si>
  <si>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</si>
  <si>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</si>
  <si>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</si>
  <si>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</si>
  <si>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</si>
  <si>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</si>
  <si>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</si>
  <si>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</si>
  <si>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</si>
  <si>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</si>
  <si>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</si>
  <si>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</si>
  <si>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</si>
  <si>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</si>
  <si>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</si>
  <si>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</si>
  <si>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</si>
  <si>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</si>
  <si>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</si>
  <si>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</si>
  <si>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</si>
  <si>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</si>
  <si>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</si>
  <si>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</si>
  <si>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</si>
  <si>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</si>
  <si>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</si>
  <si>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</si>
  <si>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</si>
  <si>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</si>
  <si>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</si>
  <si>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</si>
  <si>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</si>
  <si>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</si>
  <si>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</si>
  <si>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</si>
  <si>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</si>
  <si>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</si>
  <si>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</si>
  <si>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</si>
  <si>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</si>
  <si>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</si>
  <si>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</si>
  <si>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</si>
  <si>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</si>
  <si>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</si>
  <si>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</si>
  <si>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</si>
  <si>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</si>
  <si>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</si>
  <si>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</si>
  <si>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</si>
  <si>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</si>
  <si>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</si>
  <si>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</si>
  <si>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</si>
  <si>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</si>
  <si>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</si>
  <si>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</si>
  <si>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</si>
  <si>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</si>
  <si>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</si>
  <si>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</si>
  <si>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</si>
  <si>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</si>
  <si>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</si>
  <si>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</si>
  <si>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</si>
  <si>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</si>
  <si>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</si>
  <si>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</si>
  <si>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</si>
  <si>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</si>
  <si>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</si>
  <si>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</si>
  <si>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</si>
  <si>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</si>
  <si>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</si>
  <si>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</si>
  <si>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</si>
  <si>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</si>
  <si>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</si>
  <si>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</si>
  <si>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</si>
  <si>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</si>
  <si>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</si>
  <si>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</si>
  <si>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</si>
  <si>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</si>
  <si>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</si>
  <si>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</si>
  <si>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</si>
  <si>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</si>
  <si>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</si>
  <si>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</si>
  <si>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</si>
  <si>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</si>
  <si>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</si>
  <si>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</si>
  <si>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</si>
  <si>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</si>
  <si>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</si>
  <si>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</si>
  <si>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</si>
  <si>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</si>
  <si>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</si>
  <si>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</si>
  <si>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</si>
  <si>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</si>
  <si>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</si>
  <si>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</si>
  <si>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</si>
  <si>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</si>
  <si>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</si>
  <si>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</si>
  <si>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</si>
  <si>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</si>
  <si>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</si>
  <si>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</si>
  <si>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</si>
  <si>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</si>
  <si>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</si>
  <si>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</si>
  <si>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</si>
  <si>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</si>
  <si>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</si>
  <si>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</si>
  <si>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</si>
  <si>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</si>
  <si>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</si>
  <si>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</si>
  <si>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</si>
  <si>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</si>
  <si>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</si>
  <si>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</si>
  <si>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</si>
  <si>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</si>
  <si>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</si>
  <si>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</si>
  <si>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</si>
  <si>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</si>
  <si>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</si>
  <si>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</si>
  <si>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</si>
  <si>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</si>
  <si>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</si>
  <si>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</si>
  <si>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</si>
  <si>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</si>
  <si>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</si>
  <si>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</si>
  <si>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</si>
  <si>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</si>
  <si>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</si>
  <si>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</si>
  <si>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</si>
  <si>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</si>
  <si>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</si>
  <si>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</si>
  <si>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</si>
  <si>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</si>
  <si>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</si>
  <si>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</si>
  <si>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</si>
  <si>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</si>
  <si>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</si>
  <si>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</si>
  <si>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</si>
  <si>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</si>
  <si>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</si>
  <si>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</si>
  <si>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</si>
  <si>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</si>
  <si>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</si>
  <si>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</si>
  <si>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</si>
  <si>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</si>
  <si>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</si>
  <si>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</si>
  <si>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</si>
  <si>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</si>
  <si>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</si>
  <si>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</si>
  <si>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</si>
  <si>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</si>
  <si>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</si>
  <si>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</si>
  <si>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</si>
  <si>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</si>
  <si>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</si>
  <si>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</si>
  <si>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</si>
  <si>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</si>
  <si>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</si>
  <si>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</si>
  <si>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</si>
  <si>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</si>
  <si>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</si>
  <si>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</si>
  <si>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</si>
  <si>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</si>
  <si>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</si>
  <si>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</si>
  <si>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</si>
  <si>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</si>
  <si>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</si>
  <si>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</si>
  <si>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</si>
  <si>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</si>
  <si>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</si>
  <si>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</si>
  <si>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</si>
  <si>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</si>
  <si>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</si>
  <si>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</si>
  <si>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</si>
  <si>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</si>
  <si>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</si>
  <si>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</si>
  <si>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</si>
  <si>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</si>
  <si>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</si>
  <si>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</si>
  <si>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</si>
  <si>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</si>
  <si>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</si>
  <si>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</si>
  <si>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</si>
  <si>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</si>
  <si>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</si>
  <si>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</si>
  <si>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</si>
  <si>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</si>
  <si>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</si>
  <si>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</si>
  <si>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</si>
  <si>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</si>
  <si>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</si>
  <si>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</si>
  <si>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</si>
  <si>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</si>
  <si>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</si>
  <si>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</si>
  <si>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</si>
  <si>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</si>
  <si>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</si>
  <si>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</si>
  <si>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</si>
  <si>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</si>
  <si>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</si>
  <si>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</si>
  <si>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</si>
  <si>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</si>
  <si>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</si>
  <si>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</si>
  <si>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</si>
  <si>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</si>
  <si>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</si>
  <si>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</si>
  <si>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</si>
  <si>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</si>
  <si>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</si>
  <si>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</si>
  <si>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</si>
  <si>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</si>
  <si>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</si>
  <si>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</si>
  <si>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</si>
  <si>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</si>
  <si>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</si>
  <si>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</si>
  <si>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</si>
  <si>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</si>
  <si>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</si>
  <si>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</si>
  <si>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</si>
  <si>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</si>
  <si>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</si>
  <si>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</si>
  <si>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</si>
  <si>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</si>
  <si>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</si>
  <si>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</si>
  <si>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</si>
  <si>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</si>
  <si>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</si>
  <si>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</si>
  <si>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</si>
  <si>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</si>
  <si>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</si>
  <si>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</si>
  <si>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</si>
  <si>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</si>
  <si>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</si>
  <si>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</si>
  <si>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</si>
  <si>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</si>
  <si>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</si>
  <si>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</si>
  <si>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</si>
  <si>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</si>
  <si>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</si>
  <si>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</si>
  <si>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</si>
  <si>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</si>
  <si>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</si>
  <si>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</si>
  <si>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</si>
  <si>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</si>
  <si>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</si>
  <si>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</si>
  <si>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</si>
  <si>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</si>
  <si>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</si>
  <si>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</si>
  <si>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</si>
  <si>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</si>
  <si>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</si>
  <si>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</si>
  <si>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</si>
  <si>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</si>
  <si>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</si>
  <si>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</si>
  <si>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</si>
  <si>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</si>
  <si>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</si>
  <si>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</si>
  <si>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</si>
  <si>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</si>
  <si>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</si>
  <si>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</si>
  <si>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</si>
  <si>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</si>
  <si>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</si>
  <si>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</si>
  <si>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</si>
  <si>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</si>
  <si>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</si>
  <si>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</si>
  <si>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</si>
  <si>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</si>
  <si>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</si>
  <si>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</si>
  <si>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</si>
  <si>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</si>
  <si>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</si>
  <si>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</si>
  <si>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</si>
  <si>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</si>
  <si>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</si>
  <si>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</si>
  <si>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</si>
  <si>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</si>
  <si>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</si>
  <si>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</si>
  <si>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</si>
  <si>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</si>
  <si>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</si>
  <si>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</si>
  <si>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</si>
  <si>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</si>
  <si>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</si>
  <si>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</si>
  <si>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</si>
  <si>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</si>
  <si>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</si>
  <si>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</si>
  <si>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</si>
  <si>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</si>
  <si>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</si>
  <si>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</si>
  <si>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</si>
  <si>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</si>
  <si>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</si>
  <si>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</si>
  <si>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</si>
  <si>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</si>
  <si>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</si>
  <si>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</si>
  <si>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</si>
  <si>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</si>
  <si>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</si>
  <si>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</si>
  <si>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</si>
  <si>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</si>
  <si>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</si>
  <si>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</si>
  <si>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</si>
  <si>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</si>
  <si>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</si>
  <si>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</si>
  <si>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</si>
  <si>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</si>
  <si>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</si>
  <si>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</si>
  <si>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</si>
  <si>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</si>
  <si>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</si>
  <si>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</si>
  <si>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</si>
  <si>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</si>
  <si>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</si>
  <si>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</si>
  <si>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</si>
  <si>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</si>
  <si>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</si>
  <si>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</si>
  <si>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</si>
  <si>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</si>
  <si>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</si>
  <si>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</si>
  <si>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</si>
  <si>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</si>
  <si>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</si>
  <si>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</si>
  <si>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</si>
  <si>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</si>
  <si>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</si>
  <si>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</si>
  <si>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</si>
  <si>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</si>
  <si>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</si>
  <si>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</si>
  <si>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</si>
  <si>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</si>
  <si>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</si>
  <si>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</si>
  <si>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</si>
  <si>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</si>
  <si>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</si>
  <si>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</si>
  <si>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</si>
  <si>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</si>
  <si>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</si>
  <si>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</si>
  <si>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</si>
  <si>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</si>
  <si>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</si>
  <si>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</si>
  <si>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</si>
  <si>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</si>
  <si>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</si>
  <si>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</si>
  <si>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</si>
  <si>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</si>
  <si>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</si>
  <si>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</si>
  <si>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</si>
  <si>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</si>
  <si>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</si>
  <si>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</si>
  <si>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</si>
  <si>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</si>
  <si>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</si>
  <si>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</si>
  <si>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</si>
  <si>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</si>
  <si>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</si>
  <si>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</si>
  <si>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</si>
  <si>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</si>
  <si>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</si>
  <si>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</si>
  <si>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</si>
  <si>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</si>
  <si>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</si>
  <si>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</si>
  <si>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</si>
  <si>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</si>
  <si>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</si>
  <si>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</si>
  <si>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</si>
  <si>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</si>
  <si>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</si>
  <si>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</si>
  <si>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</si>
  <si>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</si>
  <si>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</si>
  <si>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</si>
  <si>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</si>
  <si>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</si>
  <si>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</si>
  <si>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</si>
  <si>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</si>
  <si>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</si>
  <si>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</si>
  <si>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</si>
  <si>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</si>
  <si>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</si>
  <si>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</si>
  <si>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</si>
  <si>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</si>
  <si>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</si>
  <si>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</si>
  <si>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</si>
  <si>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</si>
  <si>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</si>
  <si>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</si>
  <si>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</si>
  <si>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</si>
  <si>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</si>
  <si>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</si>
  <si>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</si>
  <si>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</si>
  <si>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</si>
  <si>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</si>
  <si>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</si>
  <si>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</si>
  <si>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</si>
  <si>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</si>
  <si>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</si>
  <si>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</si>
  <si>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</si>
  <si>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</si>
  <si>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</si>
  <si>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</si>
  <si>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</si>
  <si>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</si>
  <si>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</si>
  <si>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</si>
  <si>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</si>
  <si>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</si>
  <si>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</si>
  <si>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</si>
  <si>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</si>
  <si>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</si>
  <si>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</si>
  <si>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</si>
  <si>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</si>
  <si>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</si>
  <si>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</si>
  <si>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</si>
  <si>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</si>
  <si>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</si>
  <si>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</si>
  <si>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</si>
  <si>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</si>
  <si>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</si>
  <si>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</si>
  <si>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</si>
  <si>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</si>
  <si>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</si>
  <si>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</si>
  <si>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</si>
  <si>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</si>
  <si>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</si>
  <si>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</si>
  <si>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</si>
  <si>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</si>
  <si>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</si>
  <si>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</si>
  <si>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</si>
  <si>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</si>
  <si>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</si>
  <si>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</si>
  <si>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</si>
  <si>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</si>
  <si>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</si>
  <si>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</si>
  <si>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</si>
  <si>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</si>
  <si>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</si>
  <si>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</si>
  <si>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</si>
  <si>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</si>
  <si>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</si>
  <si>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</si>
  <si>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</si>
  <si>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</si>
  <si>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</si>
  <si>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</si>
  <si>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</si>
  <si>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</si>
  <si>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</si>
  <si>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</si>
  <si>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</si>
  <si>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</si>
  <si>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</si>
  <si>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</si>
  <si>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</si>
  <si>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</si>
  <si>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</si>
  <si>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</si>
  <si>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</si>
  <si>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</si>
  <si>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</si>
  <si>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</si>
  <si>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</si>
  <si>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</si>
  <si>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</si>
  <si>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</si>
  <si>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</si>
  <si>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</si>
  <si>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</si>
  <si>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</si>
  <si>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</si>
  <si>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</si>
  <si>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</si>
  <si>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</si>
  <si>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</si>
  <si>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</si>
  <si>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</si>
  <si>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</si>
  <si>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</si>
  <si>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</si>
  <si>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</si>
  <si>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</si>
  <si>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</si>
  <si>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</si>
  <si>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</si>
  <si>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</si>
  <si>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</si>
  <si>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</si>
  <si>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</si>
  <si>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</si>
  <si>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</si>
  <si>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</si>
  <si>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</si>
  <si>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</si>
  <si>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</si>
  <si>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</si>
  <si>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</si>
  <si>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</si>
  <si>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</si>
  <si>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</si>
  <si>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</si>
  <si>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</si>
  <si>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</si>
  <si>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</si>
  <si>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</si>
  <si>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</si>
  <si>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</si>
  <si>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</si>
  <si>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</si>
  <si>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</si>
  <si>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</si>
  <si>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</si>
  <si>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</si>
  <si>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</si>
  <si>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</si>
  <si>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</si>
  <si>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</si>
  <si>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</si>
  <si>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</si>
  <si>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</si>
  <si>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</si>
  <si>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</si>
  <si>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</si>
  <si>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</si>
  <si>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</si>
  <si>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</si>
  <si>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</si>
  <si>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</si>
  <si>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</si>
  <si>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</si>
  <si>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</si>
  <si>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</si>
  <si>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</si>
  <si>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</si>
  <si>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</si>
  <si>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</si>
  <si>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</si>
  <si>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</si>
  <si>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</si>
  <si>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</si>
  <si>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</si>
  <si>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</si>
  <si>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</si>
  <si>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</si>
  <si>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</si>
  <si>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</si>
  <si>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</si>
  <si>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</si>
  <si>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</si>
  <si>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</si>
  <si>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</si>
  <si>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</si>
  <si>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</si>
  <si>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</si>
  <si>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</si>
  <si>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</si>
  <si>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</si>
  <si>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</si>
  <si>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</si>
  <si>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</si>
  <si>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</si>
  <si>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</si>
  <si>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</si>
  <si>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</si>
  <si>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</si>
  <si>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</si>
  <si>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</si>
  <si>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</si>
  <si>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</si>
  <si>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</si>
  <si>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</si>
  <si>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</si>
  <si>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</si>
  <si>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</si>
  <si>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</si>
  <si>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</si>
  <si>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</si>
  <si>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</si>
  <si>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</si>
  <si>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</si>
  <si>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</si>
  <si>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</si>
  <si>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</si>
  <si>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</si>
  <si>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</si>
  <si>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</si>
  <si>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</si>
  <si>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</si>
  <si>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</si>
  <si>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</si>
  <si>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</si>
  <si>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</si>
  <si>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</si>
  <si>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</si>
  <si>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</si>
  <si>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</si>
  <si>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</si>
  <si>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</si>
  <si>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</si>
  <si>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</si>
  <si>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</si>
  <si>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</si>
  <si>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</si>
  <si>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</si>
  <si>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</si>
  <si>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</si>
  <si>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</si>
  <si>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</si>
  <si>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</si>
  <si>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</si>
  <si>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</si>
  <si>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</si>
  <si>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</si>
  <si>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</si>
  <si>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</si>
  <si>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</si>
  <si>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</si>
  <si>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</si>
  <si>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</si>
  <si>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</si>
  <si>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</si>
  <si>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</si>
  <si>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</si>
  <si>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</si>
  <si>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</si>
  <si>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</si>
  <si>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</si>
  <si>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</si>
  <si>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</si>
  <si>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</si>
  <si>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</si>
  <si>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</si>
  <si>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</si>
  <si>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</si>
  <si>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</si>
  <si>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</si>
  <si>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</si>
  <si>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</si>
  <si>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</si>
  <si>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</si>
  <si>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</si>
  <si>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</si>
  <si>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</si>
  <si>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</si>
  <si>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</si>
  <si>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</si>
  <si>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</si>
  <si>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</si>
  <si>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</si>
  <si>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</si>
  <si>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</si>
  <si>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</si>
  <si>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</si>
  <si>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</si>
  <si>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</si>
  <si>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</si>
  <si>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</si>
  <si>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</si>
  <si>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</si>
  <si>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</si>
  <si>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</si>
  <si>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</si>
  <si>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</si>
  <si>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</si>
  <si>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</si>
  <si>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</si>
  <si>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</si>
  <si>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</si>
  <si>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</si>
  <si>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</si>
  <si>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</si>
  <si>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</si>
  <si>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</si>
  <si>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</si>
  <si>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</si>
  <si>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</si>
  <si>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</si>
  <si>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</si>
  <si>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</si>
  <si>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</si>
  <si>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</si>
  <si>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</si>
  <si>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</si>
  <si>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</si>
  <si>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</si>
  <si>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</si>
  <si>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</si>
  <si>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</si>
  <si>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</si>
  <si>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</si>
  <si>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</si>
  <si>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</si>
  <si>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</si>
  <si>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</si>
  <si>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</si>
  <si>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</si>
  <si>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</si>
  <si>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</si>
  <si>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</si>
  <si>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</si>
  <si>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</si>
  <si>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</si>
  <si>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</si>
  <si>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</si>
  <si>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</si>
  <si>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</si>
  <si>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</si>
  <si>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</si>
  <si>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</si>
  <si>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</si>
  <si>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</si>
  <si>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</si>
  <si>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</si>
  <si>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</si>
  <si>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</si>
  <si>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</si>
  <si>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</si>
  <si>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</si>
  <si>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</si>
  <si>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</si>
  <si>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</si>
  <si>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</si>
  <si>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</si>
  <si>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</si>
  <si>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</si>
  <si>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</si>
  <si>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</si>
  <si>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</si>
  <si>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</si>
  <si>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</si>
  <si>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</si>
  <si>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</si>
  <si>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</si>
  <si>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</si>
  <si>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</si>
  <si>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</si>
  <si>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</si>
  <si>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</si>
  <si>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</si>
  <si>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</si>
  <si>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</si>
  <si>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</si>
  <si>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</si>
  <si>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</si>
  <si>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</si>
  <si>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</si>
  <si>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</si>
  <si>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</si>
  <si>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</si>
  <si>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</si>
  <si>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</si>
  <si>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</si>
  <si>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</si>
  <si>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</si>
  <si>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</si>
  <si>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</si>
  <si>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</si>
  <si>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</si>
  <si>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</si>
  <si>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</si>
  <si>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</si>
  <si>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</si>
  <si>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</si>
  <si>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</si>
  <si>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</si>
  <si>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</si>
  <si>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</si>
  <si>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</si>
  <si>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</si>
  <si>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</si>
  <si>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</si>
  <si>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</si>
  <si>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</si>
  <si>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</si>
  <si>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</si>
  <si>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</si>
  <si>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</si>
  <si>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</si>
  <si>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</si>
  <si>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</si>
  <si>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</si>
  <si>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</si>
  <si>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</si>
  <si>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</si>
  <si>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</si>
  <si>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</si>
  <si>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</si>
  <si>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</si>
  <si>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</si>
  <si>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</si>
  <si>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</si>
  <si>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</si>
  <si>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</si>
  <si>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</si>
  <si>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</si>
  <si>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</si>
  <si>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</si>
  <si>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</si>
  <si>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</si>
  <si>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</si>
  <si>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</si>
  <si>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</si>
  <si>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</si>
  <si>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</si>
  <si>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</si>
  <si>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</si>
  <si>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</si>
  <si>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</si>
  <si>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</si>
  <si>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</si>
  <si>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</si>
  <si>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</si>
  <si>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</si>
  <si>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</si>
  <si>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</si>
  <si>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</si>
  <si>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</si>
  <si>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</si>
  <si>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</si>
  <si>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</si>
  <si>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</si>
  <si>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</si>
  <si>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</si>
  <si>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</si>
  <si>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</si>
  <si>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</si>
  <si>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</si>
  <si>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</si>
  <si>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</si>
  <si>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</si>
  <si>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</si>
  <si>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</si>
  <si>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</si>
  <si>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</si>
  <si>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</si>
  <si>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</si>
  <si>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</si>
  <si>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</si>
  <si>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</si>
  <si>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</si>
  <si>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</si>
  <si>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</si>
  <si>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</si>
  <si>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</si>
  <si>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</si>
  <si>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</si>
  <si>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</si>
  <si>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</si>
  <si>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</si>
  <si>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</si>
  <si>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</si>
  <si>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</si>
  <si>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</si>
  <si>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</si>
  <si>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</si>
  <si>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</si>
  <si>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</si>
  <si>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</si>
  <si>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</si>
  <si>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</si>
  <si>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</si>
  <si>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</si>
  <si>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</si>
  <si>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</si>
  <si>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</si>
  <si>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</si>
  <si>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</si>
  <si>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</si>
  <si>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</si>
  <si>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</si>
  <si>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</si>
  <si>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</si>
  <si>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</si>
  <si>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</si>
  <si>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</si>
  <si>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</si>
  <si>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</si>
  <si>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</si>
  <si>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</si>
  <si>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</si>
  <si>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</si>
  <si>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</si>
  <si>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</si>
  <si>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</si>
  <si>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</si>
  <si>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</si>
  <si>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</si>
  <si>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</si>
  <si>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</si>
  <si>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</si>
  <si>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</si>
  <si>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</si>
  <si>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</si>
  <si>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</si>
  <si>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</si>
  <si>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</si>
  <si>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</si>
  <si>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</si>
  <si>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</si>
  <si>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</si>
  <si>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</si>
  <si>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</si>
  <si>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</si>
  <si>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</si>
  <si>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</si>
  <si>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</si>
  <si>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</si>
  <si>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</si>
  <si>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</si>
  <si>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</si>
  <si>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</si>
  <si>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</si>
  <si>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</si>
  <si>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</si>
  <si>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</si>
  <si>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</si>
  <si>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</si>
  <si>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</si>
  <si>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</si>
  <si>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</si>
  <si>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</si>
  <si>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</si>
  <si>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</si>
  <si>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</si>
  <si>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</si>
  <si>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</si>
  <si>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</si>
  <si>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</si>
  <si>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</si>
  <si>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</si>
  <si>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</si>
  <si>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</si>
  <si>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</si>
  <si>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</si>
  <si>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</si>
  <si>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</si>
  <si>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</si>
  <si>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</si>
  <si>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</si>
  <si>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</si>
  <si>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</si>
  <si>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</si>
  <si>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</si>
  <si>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</si>
  <si>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</si>
  <si>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</si>
  <si>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</si>
  <si>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</si>
  <si>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</si>
  <si>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</si>
  <si>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</si>
  <si>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</si>
  <si>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</si>
  <si>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</si>
  <si>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</si>
  <si>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</si>
  <si>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</si>
  <si>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</si>
  <si>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</si>
  <si>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</si>
  <si>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</si>
  <si>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</si>
  <si>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</si>
  <si>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</si>
  <si>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</si>
  <si>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</si>
  <si>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</si>
  <si>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</si>
  <si>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</si>
  <si>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</si>
  <si>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</si>
  <si>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</si>
  <si>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</si>
  <si>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</si>
  <si>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</si>
  <si>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</si>
  <si>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</si>
  <si>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</si>
  <si>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</si>
  <si>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</si>
  <si>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</si>
  <si>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</si>
  <si>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</si>
  <si>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</si>
  <si>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</si>
  <si>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</si>
  <si>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</si>
  <si>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</si>
  <si>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</si>
  <si>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</si>
  <si>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</si>
  <si>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</si>
  <si>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</si>
  <si>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</si>
  <si>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</si>
  <si>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</si>
  <si>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</si>
  <si>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</si>
  <si>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</si>
  <si>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</si>
  <si>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</si>
  <si>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</si>
  <si>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</si>
  <si>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</si>
  <si>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</si>
  <si>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</si>
  <si>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</si>
  <si>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</si>
  <si>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</si>
  <si>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</si>
  <si>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</si>
  <si>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</si>
  <si>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</si>
  <si>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</si>
  <si>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</si>
  <si>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</si>
  <si>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</si>
  <si>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</si>
  <si>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</si>
  <si>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</si>
  <si>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</si>
  <si>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</si>
  <si>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</si>
  <si>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</si>
  <si>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</si>
  <si>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</si>
  <si>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</si>
  <si>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</si>
  <si>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</si>
  <si>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</si>
  <si>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</si>
  <si>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</si>
  <si>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</si>
  <si>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</si>
  <si>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</si>
  <si>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</si>
  <si>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</si>
  <si>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</si>
  <si>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</si>
  <si>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</si>
  <si>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</si>
  <si>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</si>
  <si>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</si>
  <si>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</si>
  <si>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</si>
  <si>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</si>
  <si>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</si>
  <si>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</si>
  <si>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</si>
  <si>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</si>
  <si>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</si>
  <si>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</si>
  <si>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</si>
  <si>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</si>
  <si>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</si>
  <si>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</si>
  <si>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</si>
  <si>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</si>
  <si>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</si>
  <si>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</si>
  <si>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</si>
  <si>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</si>
  <si>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</si>
  <si>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</si>
  <si>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</si>
  <si>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</si>
  <si>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</si>
  <si>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</si>
  <si>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</si>
  <si>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</si>
  <si>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</si>
  <si>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</si>
  <si>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</si>
  <si>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</si>
  <si>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</si>
  <si>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</si>
  <si>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</si>
  <si>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</si>
  <si>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</si>
  <si>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</si>
  <si>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</si>
  <si>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</si>
  <si>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</si>
  <si>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</si>
  <si>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</si>
  <si>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</si>
  <si>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</si>
  <si>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</si>
  <si>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</si>
  <si>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</si>
  <si>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</si>
  <si>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</si>
  <si>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</si>
  <si>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</si>
  <si>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</si>
  <si>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</si>
  <si>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</si>
  <si>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</si>
  <si>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</si>
  <si>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</si>
  <si>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</si>
  <si>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</si>
  <si>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</si>
  <si>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</si>
  <si>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</si>
  <si>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</si>
  <si>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</si>
  <si>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</si>
  <si>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</si>
  <si>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</si>
  <si>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</si>
  <si>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</si>
  <si>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</si>
  <si>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</si>
  <si>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</si>
  <si>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</si>
  <si>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</si>
  <si>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</si>
  <si>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</si>
  <si>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</si>
  <si>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</si>
  <si>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</si>
  <si>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</si>
  <si>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</si>
  <si>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</si>
  <si>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</si>
  <si>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</si>
  <si>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</si>
  <si>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</si>
  <si>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</si>
  <si>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</si>
  <si>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</si>
  <si>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</si>
  <si>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</si>
  <si>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</si>
  <si>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</si>
  <si>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</si>
  <si>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</si>
  <si>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</si>
  <si>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</si>
  <si>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</si>
  <si>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</si>
  <si>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</si>
  <si>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</si>
  <si>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</si>
  <si>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</si>
  <si>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</si>
  <si>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</si>
  <si>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</si>
  <si>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</si>
  <si>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</si>
  <si>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</si>
  <si>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</si>
  <si>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</si>
  <si>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</si>
  <si>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</si>
  <si>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</si>
  <si>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</si>
  <si>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</si>
  <si>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</si>
  <si>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</si>
  <si>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</si>
  <si>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</si>
  <si>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</si>
  <si>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</si>
  <si>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</si>
  <si>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</si>
  <si>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</si>
  <si>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</si>
  <si>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</si>
  <si>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</si>
  <si>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</si>
  <si>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</si>
  <si>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</si>
  <si>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</si>
  <si>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</si>
  <si>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</si>
  <si>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</si>
  <si>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</si>
  <si>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</si>
  <si>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</si>
  <si>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</si>
  <si>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</si>
  <si>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</si>
  <si>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</si>
  <si>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</si>
  <si>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</si>
  <si>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</si>
  <si>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</si>
  <si>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</si>
  <si>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</si>
  <si>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</si>
  <si>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</si>
  <si>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</si>
  <si>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</si>
  <si>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</si>
  <si>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</si>
  <si>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</si>
  <si>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</si>
  <si>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</si>
  <si>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</si>
  <si>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</si>
  <si>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</si>
  <si>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</si>
  <si>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</si>
  <si>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</si>
  <si>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</si>
  <si>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</si>
  <si>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</si>
  <si>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</si>
  <si>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</si>
  <si>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</si>
  <si>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</si>
  <si>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</si>
  <si>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</si>
  <si>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</si>
  <si>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</si>
  <si>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</si>
  <si>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</si>
  <si>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</si>
  <si>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</si>
  <si>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</si>
  <si>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</si>
  <si>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</si>
  <si>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</si>
  <si>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</si>
  <si>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</si>
  <si>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</si>
  <si>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</si>
  <si>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</si>
  <si>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</si>
  <si>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</si>
  <si>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</si>
  <si>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</si>
  <si>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</si>
  <si>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</si>
  <si>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</si>
  <si>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</si>
  <si>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</si>
  <si>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</si>
  <si>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</si>
  <si>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</si>
  <si>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</si>
  <si>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</si>
  <si>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</si>
  <si>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</si>
  <si>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</si>
  <si>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</si>
  <si>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</si>
  <si>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</si>
  <si>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</si>
  <si>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</si>
  <si>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</si>
  <si>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</si>
  <si>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</si>
  <si>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</si>
  <si>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</si>
  <si>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</si>
  <si>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</si>
  <si>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</si>
  <si>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</si>
  <si>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</si>
  <si>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</si>
  <si>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</si>
  <si>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</si>
  <si>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</si>
  <si>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</si>
  <si>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</si>
  <si>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</si>
  <si>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</si>
  <si>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</si>
  <si>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</si>
  <si>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</si>
  <si>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</si>
  <si>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</si>
  <si>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</si>
  <si>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</si>
  <si>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</si>
  <si>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</si>
  <si>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</si>
  <si>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</si>
  <si>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</si>
  <si>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</si>
  <si>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</si>
  <si>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</si>
  <si>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</si>
  <si>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</si>
  <si>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</si>
  <si>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</si>
  <si>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</si>
  <si>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</si>
  <si>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</si>
  <si>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</si>
  <si>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</si>
  <si>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</si>
  <si>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</si>
  <si>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</si>
  <si>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</si>
  <si>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</si>
  <si>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</si>
  <si>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</si>
  <si>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</si>
  <si>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</si>
  <si>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</si>
  <si>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</si>
  <si>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</si>
  <si>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</si>
  <si>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</si>
  <si>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</si>
  <si>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</si>
  <si>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</si>
  <si>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</si>
  <si>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</si>
  <si>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</si>
  <si>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</si>
  <si>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</si>
  <si>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</si>
  <si>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</si>
  <si>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</si>
  <si>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</si>
  <si>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</si>
  <si>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</si>
  <si>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</si>
  <si>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</si>
  <si>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</si>
  <si>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</si>
  <si>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</si>
  <si>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</si>
  <si>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</si>
  <si>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</si>
  <si>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</si>
  <si>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</si>
  <si>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</si>
  <si>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</si>
  <si>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</si>
  <si>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</si>
  <si>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</si>
  <si>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</si>
  <si>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</si>
  <si>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</si>
  <si>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</si>
  <si>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</si>
  <si>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</si>
  <si>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</si>
  <si>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</si>
  <si>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</si>
  <si>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</si>
  <si>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</si>
  <si>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</si>
  <si>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</si>
  <si>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</si>
  <si>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</si>
  <si>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</si>
  <si>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</si>
  <si>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</si>
  <si>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</si>
  <si>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</si>
  <si>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</si>
  <si>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</si>
  <si>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</si>
  <si>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</si>
  <si>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</si>
  <si>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</si>
  <si>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</si>
  <si>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</si>
  <si>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</si>
  <si>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</si>
  <si>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</si>
  <si>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</si>
  <si>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</si>
  <si>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</si>
  <si>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</si>
  <si>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</si>
  <si>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</si>
  <si>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</si>
  <si>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</si>
  <si>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</si>
  <si>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</si>
  <si>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</si>
  <si>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</si>
  <si>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</si>
  <si>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</si>
  <si>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</si>
  <si>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</si>
  <si>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</si>
  <si>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</si>
  <si>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</si>
  <si>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</si>
  <si>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</si>
  <si>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</si>
  <si>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</si>
  <si>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</si>
  <si>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</si>
  <si>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</si>
  <si>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</si>
  <si>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</si>
  <si>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</si>
  <si>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</si>
  <si>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</si>
  <si>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</si>
  <si>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</si>
  <si>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</si>
  <si>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</si>
  <si>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</si>
  <si>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</si>
  <si>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</si>
  <si>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</si>
  <si>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</si>
  <si>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</si>
  <si>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</si>
  <si>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</si>
  <si>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</si>
  <si>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</si>
  <si>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</si>
  <si>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</si>
  <si>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</si>
  <si>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</si>
  <si>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</si>
  <si>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</si>
  <si>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</si>
  <si>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</si>
  <si>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</si>
  <si>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</si>
  <si>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</si>
  <si>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</si>
  <si>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</si>
  <si>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</si>
  <si>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</si>
  <si>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</si>
  <si>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</si>
  <si>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</si>
  <si>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</si>
  <si>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</si>
  <si>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</si>
  <si>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</si>
  <si>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</si>
  <si>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</si>
  <si>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</si>
  <si>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</si>
  <si>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</si>
  <si>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</si>
  <si>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</si>
  <si>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</si>
  <si>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</si>
  <si>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</si>
  <si>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</si>
  <si>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</si>
  <si>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</si>
  <si>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</si>
  <si>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</si>
  <si>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</si>
  <si>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</si>
  <si>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</si>
  <si>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</si>
  <si>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</si>
  <si>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</si>
  <si>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</si>
  <si>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</si>
  <si>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</si>
  <si>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</si>
  <si>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</si>
  <si>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</si>
  <si>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</si>
  <si>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</si>
  <si>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</si>
  <si>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</si>
  <si>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</si>
  <si>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</si>
  <si>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</si>
  <si>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</si>
  <si>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</si>
  <si>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</si>
  <si>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</si>
  <si>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</si>
  <si>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</si>
  <si>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</si>
  <si>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</si>
  <si>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</si>
  <si>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</si>
  <si>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</si>
  <si>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</si>
  <si>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</si>
  <si>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</si>
  <si>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</si>
  <si>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</si>
  <si>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</si>
  <si>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</si>
  <si>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</si>
  <si>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</si>
  <si>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</si>
  <si>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</si>
  <si>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</si>
  <si>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</si>
  <si>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</si>
  <si>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</si>
  <si>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</si>
  <si>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</si>
  <si>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</si>
  <si>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</si>
  <si>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</si>
  <si>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</si>
  <si>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</si>
  <si>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</si>
  <si>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</si>
  <si>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</si>
  <si>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</si>
  <si>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</si>
  <si>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</si>
  <si>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</si>
  <si>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</si>
  <si>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</si>
  <si>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</si>
  <si>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</si>
  <si>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</si>
  <si>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</si>
  <si>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</si>
  <si>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</si>
  <si>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</si>
  <si>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</si>
  <si>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</si>
  <si>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</si>
  <si>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</si>
  <si>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</si>
  <si>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</si>
  <si>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</si>
  <si>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</si>
  <si>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</si>
  <si>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</si>
  <si>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</si>
  <si>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</si>
  <si>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</si>
  <si>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</si>
  <si>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</si>
  <si>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</si>
  <si>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</si>
  <si>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</si>
  <si>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</si>
  <si>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</si>
  <si>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</si>
  <si>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</si>
  <si>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</si>
  <si>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</si>
  <si>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</si>
  <si>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</si>
  <si>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</si>
  <si>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</si>
  <si>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</si>
  <si>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</si>
  <si>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</si>
  <si>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</si>
  <si>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</si>
  <si>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</si>
  <si>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</si>
  <si>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</si>
  <si>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</si>
  <si>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</si>
  <si>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</si>
  <si>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</si>
  <si>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</si>
  <si>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</si>
  <si>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</si>
  <si>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</si>
  <si>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</si>
  <si>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</si>
  <si>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</si>
  <si>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</si>
  <si>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</si>
  <si>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</si>
  <si>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</si>
  <si>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</si>
  <si>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</si>
  <si>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</si>
  <si>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</si>
  <si>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</si>
  <si>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</si>
  <si>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</si>
  <si>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</si>
  <si>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</si>
  <si>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</si>
  <si>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</si>
  <si>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</si>
  <si>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</si>
  <si>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</si>
  <si>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</si>
  <si>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</si>
  <si>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</si>
  <si>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</si>
  <si>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</si>
  <si>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</si>
  <si>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</si>
  <si>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</si>
  <si>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</si>
  <si>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</si>
  <si>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</si>
  <si>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</si>
  <si>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</si>
  <si>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</si>
  <si>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</si>
  <si>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</si>
  <si>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</si>
  <si>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</si>
  <si>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</si>
  <si>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</si>
  <si>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</si>
  <si>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</si>
  <si>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</si>
  <si>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</si>
  <si>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</si>
  <si>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</si>
  <si>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</si>
  <si>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</si>
  <si>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</si>
  <si>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</si>
  <si>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</si>
  <si>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</si>
  <si>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</si>
  <si>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</si>
  <si>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</si>
  <si>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</si>
  <si>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</si>
  <si>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</si>
  <si>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</si>
  <si>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</si>
  <si>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</si>
  <si>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</si>
  <si>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</si>
  <si>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</si>
  <si>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</si>
  <si>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</si>
  <si>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</si>
  <si>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</si>
  <si>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</si>
  <si>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</si>
  <si>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</si>
  <si>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</si>
  <si>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</si>
  <si>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</si>
  <si>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</si>
  <si>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</si>
  <si>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</si>
  <si>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</si>
  <si>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</si>
  <si>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</si>
  <si>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</si>
  <si>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</si>
  <si>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</si>
  <si>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</si>
  <si>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</si>
  <si>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</si>
  <si>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</si>
  <si>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</si>
  <si>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</si>
  <si>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</si>
  <si>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</si>
  <si>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</si>
  <si>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</si>
  <si>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</si>
  <si>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</si>
  <si>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</si>
  <si>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</si>
  <si>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</si>
  <si>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</si>
  <si>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</si>
  <si>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</si>
  <si>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</si>
  <si>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</si>
  <si>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</si>
  <si>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</si>
  <si>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</si>
  <si>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</si>
  <si>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</si>
  <si>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</si>
  <si>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</si>
  <si>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</si>
  <si>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</si>
  <si>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</si>
  <si>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</si>
  <si>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</si>
  <si>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</si>
  <si>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</si>
  <si>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</si>
  <si>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</si>
  <si>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</si>
  <si>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</si>
  <si>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</si>
  <si>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</si>
  <si>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</si>
  <si>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</si>
  <si>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</si>
  <si>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</si>
  <si>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</si>
  <si>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</si>
  <si>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</si>
  <si>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</si>
  <si>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</si>
  <si>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</si>
  <si>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</si>
  <si>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</si>
  <si>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</si>
  <si>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</si>
  <si>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</si>
  <si>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</si>
  <si>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</si>
  <si>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</si>
  <si>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</si>
  <si>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</si>
  <si>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</si>
  <si>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</si>
  <si>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</si>
  <si>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</si>
  <si>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</si>
  <si>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</si>
  <si>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</si>
  <si>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</si>
  <si>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</si>
  <si>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</si>
  <si>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</si>
  <si>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</si>
  <si>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</si>
  <si>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</si>
  <si>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</si>
  <si>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</si>
  <si>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</si>
  <si>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</si>
  <si>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</si>
  <si>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</si>
  <si>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</si>
  <si>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</si>
  <si>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</si>
  <si>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</si>
  <si>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</si>
  <si>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</si>
  <si>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</si>
  <si>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</si>
  <si>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</si>
  <si>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</si>
  <si>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</si>
  <si>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</si>
  <si>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</si>
  <si>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</si>
  <si>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</si>
  <si>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</si>
  <si>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</si>
  <si>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</si>
  <si>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</si>
  <si>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</si>
  <si>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</si>
  <si>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</si>
  <si>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</si>
  <si>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</si>
  <si>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</si>
  <si>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</si>
  <si>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</si>
  <si>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</si>
  <si>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</si>
  <si>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</si>
  <si>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</si>
  <si>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</si>
  <si>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</si>
  <si>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</si>
  <si>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</si>
  <si>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</si>
  <si>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</si>
  <si>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</si>
  <si>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</si>
  <si>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</si>
  <si>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</si>
  <si>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</si>
  <si>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</si>
  <si>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</si>
  <si>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</si>
  <si>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</si>
  <si>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</si>
  <si>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</si>
  <si>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</si>
  <si>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</si>
  <si>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</si>
  <si>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</si>
  <si>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</si>
  <si>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</si>
  <si>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</si>
  <si>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</si>
  <si>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</si>
  <si>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</si>
  <si>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</si>
  <si>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</si>
  <si>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</si>
  <si>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</si>
  <si>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</si>
  <si>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</si>
  <si>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</si>
  <si>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</si>
  <si>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</si>
  <si>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</si>
  <si>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</si>
  <si>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</si>
  <si>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</si>
  <si>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</si>
  <si>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</si>
  <si>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</si>
  <si>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</si>
  <si>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</si>
  <si>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</si>
  <si>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</si>
  <si>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</si>
  <si>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</si>
  <si>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</si>
  <si>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</si>
  <si>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</si>
  <si>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</si>
  <si>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</si>
  <si>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</si>
  <si>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</si>
  <si>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</si>
  <si>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</si>
  <si>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</si>
  <si>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</si>
  <si>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</si>
  <si>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</si>
  <si>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</si>
  <si>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</si>
  <si>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</si>
  <si>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</si>
  <si>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</si>
  <si>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</si>
  <si>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</si>
  <si>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</si>
  <si>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</si>
  <si>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</si>
  <si>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</si>
  <si>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</si>
  <si>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</si>
  <si>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</si>
  <si>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</si>
  <si>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</si>
  <si>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</si>
  <si>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</si>
  <si>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</si>
  <si>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</si>
  <si>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</si>
  <si>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</si>
  <si>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</si>
  <si>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</si>
  <si>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</si>
  <si>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</si>
  <si>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</si>
  <si>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</si>
  <si>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</si>
  <si>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</si>
  <si>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</si>
  <si>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</si>
  <si>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</si>
  <si>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</si>
  <si>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</si>
  <si>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</si>
  <si>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</si>
  <si>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</si>
  <si>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</si>
  <si>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</si>
  <si>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</si>
  <si>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</si>
  <si>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</si>
  <si>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</si>
  <si>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</si>
  <si>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</si>
  <si>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</si>
  <si>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</si>
  <si>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</si>
  <si>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</si>
  <si>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</si>
  <si>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</si>
  <si>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</si>
  <si>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</si>
  <si>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</si>
  <si>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</si>
  <si>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</si>
  <si>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</si>
  <si>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</si>
  <si>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</si>
  <si>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</si>
  <si>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</si>
  <si>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</si>
  <si>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</si>
  <si>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</si>
  <si>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</si>
  <si>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</si>
  <si>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</si>
  <si>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</si>
  <si>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</si>
  <si>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</si>
  <si>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</si>
  <si>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</si>
  <si>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</si>
  <si>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</si>
  <si>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</si>
  <si>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</si>
  <si>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</si>
  <si>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</si>
  <si>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</si>
  <si>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</si>
  <si>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</si>
  <si>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</si>
  <si>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</si>
  <si>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</si>
  <si>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</si>
  <si>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</si>
  <si>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</si>
  <si>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</si>
  <si>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</si>
  <si>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</si>
  <si>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</si>
  <si>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</si>
  <si>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</si>
  <si>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</si>
  <si>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</si>
  <si>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</si>
  <si>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</si>
  <si>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</si>
  <si>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</si>
  <si>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</si>
  <si>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</si>
  <si>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</si>
  <si>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</si>
  <si>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</si>
  <si>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</si>
  <si>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</si>
  <si>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</si>
  <si>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</si>
  <si>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</si>
  <si>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</si>
  <si>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</si>
  <si>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</si>
  <si>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</si>
  <si>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</si>
  <si>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</si>
  <si>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</si>
  <si>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</si>
  <si>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</si>
  <si>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</si>
  <si>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</si>
  <si>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</si>
  <si>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</si>
  <si>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</si>
  <si>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</si>
  <si>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</si>
  <si>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</si>
  <si>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</si>
  <si>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</si>
  <si>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</si>
  <si>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</si>
  <si>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</si>
  <si>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</si>
  <si>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</si>
  <si>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</si>
  <si>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</si>
  <si>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</si>
  <si>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</si>
  <si>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</si>
  <si>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</si>
  <si>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</si>
  <si>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</si>
  <si>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</si>
  <si>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</si>
  <si>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</si>
  <si>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</si>
  <si>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</si>
  <si>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</si>
  <si>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</si>
  <si>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</si>
  <si>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</si>
  <si>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</si>
  <si>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</si>
  <si>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</si>
  <si>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</si>
  <si>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</si>
  <si>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</si>
  <si>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</si>
  <si>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</si>
  <si>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</si>
  <si>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</si>
  <si>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</si>
  <si>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</si>
  <si>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</si>
  <si>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</si>
  <si>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</si>
  <si>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</si>
  <si>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</si>
  <si>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</si>
  <si>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</si>
  <si>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</si>
  <si>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</si>
  <si>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</si>
  <si>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</si>
  <si>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</si>
  <si>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</si>
  <si>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</si>
  <si>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</si>
  <si>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</si>
  <si>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</si>
  <si>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</si>
  <si>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</si>
  <si>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</si>
  <si>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</si>
  <si>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</si>
  <si>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</si>
  <si>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</si>
  <si>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</si>
  <si>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</si>
  <si>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</si>
  <si>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</si>
  <si>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</si>
  <si>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</si>
  <si>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</si>
  <si>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</si>
  <si>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</si>
  <si>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</si>
  <si>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</si>
  <si>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</si>
  <si>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</si>
  <si>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</si>
  <si>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</si>
  <si>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</si>
  <si>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</si>
  <si>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</si>
  <si>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</si>
  <si>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</si>
  <si>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</si>
  <si>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</si>
  <si>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</si>
  <si>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</si>
  <si>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</si>
  <si>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</si>
  <si>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</si>
  <si>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</si>
  <si>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</si>
  <si>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</si>
  <si>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</si>
  <si>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</si>
  <si>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</si>
  <si>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</si>
  <si>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</si>
  <si>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</si>
  <si>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</si>
  <si>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</si>
  <si>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</si>
  <si>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</si>
  <si>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</si>
  <si>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</si>
  <si>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</si>
  <si>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</si>
  <si>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</si>
  <si>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</si>
  <si>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</si>
  <si>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</si>
  <si>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</si>
  <si>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</si>
  <si>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</si>
  <si>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</si>
  <si>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</si>
  <si>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</si>
  <si>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</si>
  <si>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</si>
  <si>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</si>
  <si>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</si>
  <si>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</si>
  <si>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</si>
  <si>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</si>
  <si>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</si>
  <si>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</si>
  <si>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</si>
  <si>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</si>
  <si>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</si>
  <si>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</si>
  <si>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</si>
  <si>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</si>
  <si>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</si>
  <si>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</si>
  <si>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</si>
  <si>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</si>
  <si>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</si>
  <si>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</si>
  <si>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</si>
  <si>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</si>
  <si>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</si>
  <si>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</si>
  <si>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</si>
  <si>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</si>
  <si>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</si>
  <si>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</si>
  <si>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</si>
  <si>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</si>
  <si>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</si>
  <si>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</si>
  <si>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</si>
  <si>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</si>
  <si>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</si>
  <si>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</si>
  <si>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</si>
  <si>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</si>
  <si>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</si>
  <si>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</si>
  <si>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</si>
  <si>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</si>
  <si>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</si>
  <si>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</si>
  <si>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</si>
  <si>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</si>
  <si>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</si>
  <si>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</si>
  <si>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</si>
  <si>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</si>
  <si>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</si>
  <si>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</si>
  <si>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</si>
  <si>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</si>
  <si>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</si>
  <si>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</si>
  <si>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</si>
  <si>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</si>
  <si>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</si>
  <si>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</si>
  <si>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</si>
  <si>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</si>
  <si>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</si>
  <si>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</si>
  <si>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</si>
  <si>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</si>
  <si>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</si>
  <si>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</si>
  <si>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</si>
  <si>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</si>
  <si>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</si>
  <si>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</si>
  <si>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</si>
  <si>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</si>
  <si>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</si>
  <si>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</si>
  <si>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</si>
  <si>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</si>
  <si>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</si>
  <si>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</si>
  <si>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</si>
  <si>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</si>
  <si>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</si>
  <si>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</si>
  <si>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</si>
  <si>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</si>
  <si>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</si>
  <si>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</si>
  <si>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</si>
  <si>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</si>
  <si>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</si>
  <si>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</si>
  <si>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</si>
  <si>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</si>
  <si>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</si>
  <si>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</si>
  <si>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</si>
  <si>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</si>
  <si>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</si>
  <si>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</si>
  <si>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</si>
  <si>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</si>
  <si>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</si>
  <si>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</si>
  <si>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</si>
  <si>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</si>
  <si>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</si>
  <si>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</si>
  <si>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</si>
  <si>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</si>
  <si>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</si>
  <si>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</si>
  <si>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</si>
  <si>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</si>
  <si>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</si>
  <si>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</si>
  <si>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</si>
  <si>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</si>
  <si>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</si>
  <si>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</si>
  <si>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</si>
  <si>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</si>
  <si>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</si>
  <si>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</si>
  <si>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</si>
  <si>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</si>
  <si>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</si>
  <si>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</si>
  <si>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</si>
  <si>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</si>
  <si>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</si>
  <si>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</si>
  <si>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</si>
  <si>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</si>
  <si>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</si>
  <si>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</si>
  <si>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</si>
  <si>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</si>
  <si>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</si>
  <si>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</si>
  <si>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</si>
  <si>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</si>
  <si>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</si>
  <si>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</si>
  <si>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</si>
  <si>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</si>
  <si>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</si>
  <si>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</si>
  <si>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</si>
  <si>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</si>
  <si>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</si>
  <si>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</si>
  <si>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</si>
  <si>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</si>
  <si>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</si>
  <si>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</si>
  <si>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</si>
  <si>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</si>
  <si>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</si>
  <si>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</si>
  <si>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</si>
  <si>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</si>
  <si>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</si>
  <si>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</si>
  <si>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</si>
  <si>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</si>
  <si>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</si>
  <si>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</si>
  <si>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</si>
  <si>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</si>
  <si>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</si>
  <si>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</si>
  <si>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</si>
  <si>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</si>
  <si>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</si>
  <si>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</si>
  <si>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</si>
  <si>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</si>
  <si>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</si>
  <si>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</si>
  <si>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</si>
  <si>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</si>
  <si>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</si>
  <si>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</si>
  <si>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</si>
  <si>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</si>
  <si>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</si>
  <si>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</si>
  <si>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</si>
  <si>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</si>
  <si>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</si>
  <si>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</si>
  <si>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</si>
  <si>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</si>
  <si>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</si>
  <si>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</si>
  <si>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</si>
  <si>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</si>
  <si>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</si>
  <si>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</si>
  <si>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</si>
  <si>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</si>
  <si>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</si>
  <si>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</si>
  <si>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</si>
  <si>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</si>
  <si>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</si>
  <si>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</si>
  <si>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</si>
  <si>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</si>
  <si>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</si>
  <si>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</si>
  <si>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</si>
  <si>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</si>
  <si>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</si>
  <si>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</si>
  <si>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</si>
  <si>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</si>
  <si>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</si>
  <si>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</si>
  <si>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</si>
  <si>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</si>
  <si>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</si>
  <si>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</si>
  <si>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</si>
  <si>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</si>
  <si>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</si>
  <si>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</si>
  <si>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</si>
  <si>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</si>
  <si>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</si>
  <si>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</si>
  <si>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</si>
  <si>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</si>
  <si>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</si>
  <si>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</si>
  <si>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</si>
  <si>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</si>
  <si>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</si>
  <si>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</si>
  <si>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</si>
  <si>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</si>
  <si>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</si>
  <si>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</si>
  <si>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</si>
  <si>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</si>
  <si>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</si>
  <si>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</si>
  <si>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</si>
  <si>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</si>
  <si>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</si>
  <si>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</si>
  <si>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</si>
  <si>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</si>
  <si>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</si>
  <si>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</si>
  <si>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</si>
  <si>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</si>
  <si>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</si>
  <si>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</si>
  <si>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</si>
  <si>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</si>
  <si>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</si>
  <si>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</si>
  <si>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</si>
  <si>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</si>
  <si>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</si>
  <si>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</si>
  <si>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</si>
  <si>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</si>
  <si>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</si>
  <si>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</si>
  <si>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</si>
  <si>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</si>
  <si>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</si>
  <si>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</si>
  <si>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</si>
  <si>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</si>
  <si>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</si>
  <si>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</si>
  <si>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</si>
  <si>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</si>
  <si>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</si>
  <si>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</si>
  <si>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</si>
  <si>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</si>
  <si>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</si>
  <si>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</si>
  <si>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</si>
  <si>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</si>
  <si>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</si>
  <si>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</si>
  <si>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</si>
  <si>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</si>
  <si>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</si>
  <si>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</si>
  <si>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</si>
  <si>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</si>
  <si>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</si>
  <si>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</si>
  <si>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</si>
  <si>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</si>
  <si>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</si>
  <si>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</si>
  <si>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</si>
  <si>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</si>
  <si>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</si>
  <si>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</si>
  <si>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</si>
  <si>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</si>
  <si>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</si>
  <si>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</si>
  <si>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</si>
  <si>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</si>
  <si>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</si>
  <si>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</si>
  <si>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</si>
  <si>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</si>
  <si>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</si>
  <si>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</si>
  <si>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</si>
  <si>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</si>
  <si>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</si>
  <si>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</si>
  <si>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</si>
  <si>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</si>
  <si>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</si>
  <si>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</si>
  <si>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</si>
  <si>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</si>
  <si>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</si>
  <si>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</si>
  <si>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</si>
  <si>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</si>
  <si>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</si>
  <si>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</si>
  <si>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</si>
  <si>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</si>
  <si>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</si>
  <si>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</si>
  <si>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</si>
  <si>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</si>
  <si>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</si>
  <si>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</si>
  <si>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</si>
  <si>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</si>
  <si>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</si>
  <si>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</si>
  <si>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</si>
  <si>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</si>
  <si>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</si>
  <si>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</si>
  <si>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</si>
  <si>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</si>
  <si>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</si>
  <si>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</si>
  <si>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</si>
  <si>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</si>
  <si>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</si>
  <si>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</si>
  <si>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</si>
  <si>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</si>
  <si>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</si>
  <si>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</si>
  <si>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</si>
  <si>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</si>
  <si>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</si>
  <si>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</si>
  <si>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</si>
  <si>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</si>
  <si>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</si>
  <si>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</si>
  <si>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</si>
  <si>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</si>
  <si>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</si>
  <si>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</si>
  <si>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</si>
  <si>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</si>
  <si>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</si>
  <si>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</si>
  <si>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</si>
  <si>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</si>
  <si>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</si>
  <si>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</si>
  <si>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</si>
  <si>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</si>
  <si>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</si>
  <si>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</si>
  <si>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</si>
  <si>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</si>
  <si>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</si>
  <si>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</si>
  <si>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</si>
  <si>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</si>
  <si>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</si>
  <si>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</si>
  <si>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</si>
  <si>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</si>
  <si>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</si>
  <si>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</si>
  <si>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</si>
  <si>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</si>
  <si>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</si>
  <si>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</si>
  <si>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</si>
  <si>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</si>
  <si>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</si>
  <si>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</si>
  <si>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</si>
  <si>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</si>
  <si>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</si>
  <si>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</si>
  <si>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</si>
  <si>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</si>
  <si>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</si>
  <si>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</si>
  <si>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</si>
  <si>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</si>
  <si>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</si>
  <si>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</si>
  <si>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</si>
  <si>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</si>
  <si>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</si>
  <si>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</si>
  <si>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</si>
  <si>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</si>
  <si>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</si>
  <si>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</si>
  <si>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</si>
  <si>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</si>
  <si>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</si>
  <si>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</si>
  <si>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</si>
  <si>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</si>
  <si>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</si>
  <si>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</si>
  <si>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</si>
  <si>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</si>
  <si>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</si>
  <si>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</si>
  <si>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</si>
  <si>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</si>
  <si>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</si>
  <si>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</si>
  <si>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</si>
  <si>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</si>
  <si>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</si>
  <si>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</si>
  <si>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</si>
  <si>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</si>
  <si>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</si>
  <si>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</si>
  <si>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</si>
  <si>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</si>
  <si>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</si>
  <si>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</si>
  <si>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</si>
  <si>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</si>
  <si>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</si>
  <si>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</si>
  <si>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</si>
  <si>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</si>
  <si>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</si>
  <si>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</si>
  <si>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</si>
  <si>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</si>
  <si>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</si>
  <si>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</si>
  <si>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</si>
  <si>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</si>
  <si>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</si>
  <si>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</si>
  <si>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</si>
  <si>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</si>
  <si>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</si>
  <si>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</si>
  <si>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</si>
  <si>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</si>
  <si>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</si>
  <si>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</si>
  <si>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</si>
  <si>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</si>
  <si>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</si>
  <si>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</si>
  <si>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</si>
  <si>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</si>
  <si>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</si>
  <si>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</si>
  <si>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</si>
  <si>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</si>
  <si>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</si>
  <si>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</si>
  <si>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</si>
  <si>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</si>
  <si>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</si>
  <si>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</si>
  <si>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</si>
  <si>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</si>
  <si>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</si>
  <si>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</si>
  <si>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</si>
  <si>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</si>
  <si>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</si>
  <si>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</si>
  <si>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</si>
  <si>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</si>
  <si>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</si>
  <si>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</si>
  <si>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</si>
  <si>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</si>
  <si>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</si>
  <si>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</si>
  <si>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</si>
  <si>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</si>
  <si>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</si>
  <si>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</si>
  <si>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</si>
  <si>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</si>
  <si>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</si>
  <si>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</si>
  <si>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</si>
  <si>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</si>
  <si>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</si>
  <si>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</si>
  <si>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</si>
  <si>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</si>
  <si>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</si>
  <si>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</si>
  <si>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</si>
  <si>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</si>
  <si>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</si>
  <si>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</si>
  <si>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</si>
  <si>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</si>
  <si>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</si>
  <si>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</si>
  <si>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</si>
  <si>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</si>
  <si>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</si>
  <si>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</si>
  <si>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</si>
  <si>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</si>
  <si>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</si>
  <si>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</si>
  <si>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</si>
  <si>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</si>
  <si>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</si>
  <si>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</si>
  <si>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</si>
  <si>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</si>
  <si>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</si>
  <si>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</si>
  <si>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</si>
  <si>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</si>
  <si>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</si>
  <si>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</si>
  <si>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</si>
  <si>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</si>
  <si>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</si>
  <si>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</si>
  <si>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</si>
  <si>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</si>
  <si>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</si>
  <si>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</si>
  <si>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</si>
  <si>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</si>
  <si>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</si>
  <si>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</si>
  <si>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</si>
  <si>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</si>
  <si>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</si>
  <si>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</si>
  <si>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</si>
  <si>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</si>
  <si>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</si>
  <si>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</si>
  <si>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</si>
  <si>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</si>
  <si>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</si>
  <si>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</si>
  <si>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</si>
  <si>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</si>
  <si>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</si>
  <si>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</si>
  <si>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</si>
  <si>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</si>
  <si>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</si>
  <si>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</si>
  <si>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</si>
  <si>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</si>
  <si>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</si>
  <si>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</si>
  <si>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</si>
  <si>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</si>
  <si>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</si>
  <si>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</si>
  <si>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</si>
  <si>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</si>
  <si>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</si>
  <si>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</si>
  <si>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</si>
  <si>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</si>
  <si>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</si>
  <si>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</si>
  <si>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</si>
  <si>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</si>
  <si>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</si>
  <si>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</si>
  <si>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</si>
  <si>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</si>
  <si>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</si>
  <si>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</si>
  <si>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</si>
  <si>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</si>
  <si>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</si>
  <si>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</si>
  <si>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</si>
  <si>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</si>
  <si>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</si>
  <si>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</si>
  <si>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</si>
  <si>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</si>
  <si>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</si>
  <si>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</si>
  <si>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</si>
  <si>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</si>
  <si>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</si>
  <si>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</si>
  <si>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</si>
  <si>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</si>
  <si>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</si>
  <si>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</si>
  <si>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</si>
  <si>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</si>
  <si>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</si>
  <si>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</si>
  <si>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</si>
  <si>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</si>
  <si>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</si>
  <si>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</si>
  <si>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</si>
  <si>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</si>
  <si>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</si>
  <si>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</si>
  <si>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</si>
  <si>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</si>
  <si>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</si>
  <si>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</si>
  <si>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</si>
  <si>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</si>
  <si>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</si>
  <si>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</si>
  <si>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</si>
  <si>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</si>
  <si>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</si>
  <si>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</si>
  <si>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</si>
  <si>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</si>
  <si>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</si>
  <si>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</si>
  <si>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</si>
  <si>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</si>
  <si>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</si>
  <si>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</si>
  <si>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</si>
  <si>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</si>
  <si>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</si>
  <si>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</si>
  <si>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</si>
  <si>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</si>
  <si>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</si>
  <si>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</si>
  <si>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</si>
  <si>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</si>
  <si>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</si>
  <si>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</si>
  <si>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</si>
  <si>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</si>
  <si>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</si>
  <si>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</si>
  <si>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</si>
  <si>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</si>
  <si>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</si>
  <si>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</si>
  <si>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</si>
  <si>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</si>
  <si>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</si>
  <si>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</si>
  <si>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</si>
  <si>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</si>
  <si>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</si>
  <si>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</si>
  <si>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</si>
  <si>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</si>
  <si>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</si>
  <si>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</si>
  <si>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</si>
  <si>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</si>
  <si>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</si>
  <si>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</si>
  <si>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</si>
  <si>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</si>
  <si>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</si>
  <si>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</si>
  <si>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</si>
  <si>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</si>
  <si>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</si>
  <si>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</si>
  <si>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</si>
  <si>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</si>
  <si>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</si>
  <si>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</si>
  <si>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</si>
  <si>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</si>
  <si>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</si>
  <si>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</si>
  <si>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</si>
  <si>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</si>
  <si>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</si>
  <si>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</si>
  <si>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</si>
  <si>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</si>
  <si>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</si>
  <si>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</si>
  <si>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</si>
  <si>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</si>
  <si>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</si>
  <si>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</si>
  <si>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</si>
  <si>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</si>
  <si>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</si>
  <si>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</si>
  <si>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</si>
  <si>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</si>
  <si>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</si>
  <si>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</si>
  <si>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</si>
  <si>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</si>
  <si>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</si>
  <si>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</si>
  <si>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</si>
  <si>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</si>
  <si>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</si>
  <si>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</si>
  <si>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</si>
  <si>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</si>
  <si>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</si>
  <si>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</si>
  <si>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</si>
  <si>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</si>
  <si>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</si>
  <si>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</si>
  <si>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</si>
  <si>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</si>
  <si>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</si>
  <si>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</si>
  <si>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</si>
  <si>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</si>
  <si>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</si>
  <si>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</si>
  <si>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</si>
  <si>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</si>
  <si>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</si>
  <si>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</si>
  <si>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</si>
  <si>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</si>
  <si>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</si>
  <si>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</si>
  <si>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</si>
  <si>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</si>
  <si>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</si>
  <si>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</si>
  <si>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</si>
  <si>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</si>
  <si>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</si>
  <si>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</si>
  <si>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</si>
  <si>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</si>
  <si>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</si>
  <si>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</si>
  <si>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</si>
  <si>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</si>
  <si>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</si>
  <si>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</si>
  <si>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</si>
  <si>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</si>
  <si>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</si>
  <si>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</si>
  <si>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</si>
  <si>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</si>
  <si>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</si>
  <si>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</si>
  <si>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</si>
  <si>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</si>
  <si>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</si>
  <si>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</si>
  <si>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</si>
  <si>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</si>
  <si>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</si>
  <si>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</si>
  <si>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</si>
  <si>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</si>
  <si>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</si>
  <si>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</si>
  <si>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</si>
  <si>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</si>
  <si>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</si>
  <si>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</si>
  <si>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</si>
  <si>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</si>
  <si>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</si>
  <si>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</si>
  <si>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</si>
  <si>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</si>
  <si>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</si>
  <si>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</si>
  <si>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</si>
  <si>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</si>
  <si>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</si>
  <si>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</si>
  <si>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</si>
  <si>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</si>
  <si>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</si>
  <si>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</si>
  <si>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</si>
  <si>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</si>
  <si>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</si>
  <si>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</si>
  <si>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</si>
  <si>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</si>
  <si>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</si>
  <si>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</si>
  <si>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</si>
  <si>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</si>
  <si>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</si>
  <si>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</si>
  <si>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</si>
  <si>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</si>
  <si>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</si>
  <si>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</si>
  <si>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</si>
  <si>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</si>
  <si>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</si>
  <si>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</si>
  <si>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</si>
  <si>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</si>
  <si>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</si>
  <si>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</si>
  <si>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</si>
  <si>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</si>
  <si>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</si>
  <si>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</si>
  <si>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</si>
  <si>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</si>
  <si>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</si>
  <si>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</si>
  <si>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</si>
  <si>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</si>
  <si>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</si>
  <si>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</si>
  <si>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</si>
  <si>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</si>
  <si>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</si>
  <si>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</si>
  <si>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</si>
  <si>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</si>
  <si>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</si>
  <si>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</si>
  <si>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</si>
  <si>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</si>
  <si>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</si>
  <si>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</si>
  <si>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</si>
  <si>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</si>
  <si>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</si>
  <si>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</si>
  <si>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</si>
  <si>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</si>
  <si>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</si>
  <si>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</si>
  <si>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</si>
  <si>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</si>
  <si>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</si>
  <si>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</si>
  <si>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</si>
  <si>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</si>
  <si>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</si>
  <si>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</si>
  <si>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</si>
  <si>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</si>
  <si>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</si>
  <si>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</si>
  <si>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</si>
  <si>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</si>
  <si>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</si>
  <si>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</si>
  <si>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</si>
  <si>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</si>
  <si>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</si>
  <si>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</si>
  <si>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</si>
  <si>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</si>
  <si>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</si>
  <si>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</si>
  <si>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</si>
  <si>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</si>
  <si>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</si>
  <si>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</si>
  <si>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</si>
  <si>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</si>
  <si>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</si>
  <si>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</si>
  <si>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</si>
  <si>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</si>
  <si>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</si>
  <si>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</si>
  <si>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</si>
  <si>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</si>
  <si>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</si>
  <si>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</si>
  <si>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</si>
  <si>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</si>
  <si>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</si>
  <si>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</si>
  <si>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</si>
  <si>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</si>
  <si>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</si>
  <si>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</si>
  <si>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</si>
  <si>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</si>
  <si>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</si>
  <si>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</si>
  <si>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</si>
  <si>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</si>
  <si>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</si>
  <si>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</si>
  <si>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</si>
  <si>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</si>
  <si>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</si>
  <si>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</si>
  <si>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</si>
  <si>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</si>
  <si>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</si>
  <si>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</si>
  <si>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</si>
  <si>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</si>
  <si>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</si>
  <si>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</si>
  <si>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</si>
  <si>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</si>
  <si>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</si>
  <si>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</si>
  <si>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</si>
  <si>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</si>
  <si>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</si>
  <si>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</si>
  <si>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</si>
  <si>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</si>
  <si>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</si>
  <si>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</si>
  <si>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</si>
  <si>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</si>
  <si>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</si>
  <si>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</si>
  <si>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</si>
  <si>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</si>
  <si>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</si>
  <si>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</si>
  <si>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</si>
  <si>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</si>
  <si>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</si>
  <si>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</si>
  <si>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</si>
  <si>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</si>
  <si>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</si>
  <si>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</si>
  <si>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</si>
  <si>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</si>
  <si>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</si>
  <si>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</si>
  <si>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</si>
  <si>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</si>
  <si>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</si>
  <si>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</si>
  <si>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</si>
  <si>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</si>
  <si>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</si>
  <si>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</si>
  <si>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</si>
  <si>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</si>
  <si>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</si>
  <si>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</si>
  <si>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</si>
  <si>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</si>
  <si>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</si>
  <si>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</si>
  <si>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</si>
  <si>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</si>
  <si>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</si>
  <si>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</si>
  <si>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</si>
  <si>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</si>
  <si>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</si>
  <si>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</si>
  <si>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</si>
  <si>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</si>
  <si>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</si>
  <si>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</si>
  <si>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</si>
  <si>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</si>
  <si>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</si>
  <si>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</si>
  <si>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</si>
  <si>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</si>
  <si>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</si>
  <si>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</si>
  <si>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</si>
  <si>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</si>
  <si>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</si>
  <si>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</si>
  <si>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</si>
  <si>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</si>
  <si>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</si>
  <si>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</si>
  <si>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</si>
  <si>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</si>
  <si>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</si>
  <si>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</si>
  <si>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</si>
  <si>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</si>
  <si>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</si>
  <si>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</si>
  <si>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</si>
  <si>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</si>
  <si>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</si>
  <si>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</si>
  <si>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</si>
  <si>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</si>
  <si>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</si>
  <si>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</si>
  <si>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</si>
  <si>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</si>
  <si>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</si>
  <si>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</si>
  <si>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</si>
  <si>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</si>
  <si>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</si>
  <si>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</si>
  <si>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</si>
  <si>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</si>
  <si>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</si>
  <si>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</si>
  <si>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</si>
  <si>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</si>
  <si>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</si>
  <si>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</si>
  <si>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</si>
  <si>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</si>
  <si>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</si>
  <si>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</si>
  <si>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</si>
  <si>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</si>
  <si>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</si>
  <si>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</si>
  <si>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</si>
  <si>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</si>
  <si>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</si>
  <si>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</si>
  <si>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</si>
  <si>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</si>
  <si>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</si>
  <si>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</si>
  <si>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</si>
  <si>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</si>
  <si>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</si>
  <si>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</si>
  <si>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</si>
  <si>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</si>
  <si>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</si>
  <si>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</si>
  <si>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</si>
  <si>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</si>
  <si>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</si>
  <si>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</si>
  <si>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</si>
  <si>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</si>
  <si>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</si>
  <si>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</si>
  <si>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</si>
  <si>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</si>
  <si>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</si>
  <si>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</si>
  <si>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</si>
  <si>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</si>
  <si>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</si>
  <si>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</si>
  <si>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</si>
  <si>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</si>
  <si>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</si>
  <si>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</si>
  <si>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</si>
  <si>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</si>
  <si>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</si>
  <si>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</si>
  <si>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</si>
  <si>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</si>
  <si>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</si>
  <si>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</si>
  <si>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</si>
  <si>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</si>
  <si>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</si>
  <si>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</si>
  <si>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</si>
  <si>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</si>
  <si>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</si>
  <si>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</si>
  <si>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</si>
  <si>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</si>
  <si>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</si>
  <si>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</si>
  <si>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</si>
  <si>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</si>
  <si>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</si>
  <si>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</si>
  <si>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</si>
  <si>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</si>
  <si>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</si>
  <si>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</si>
  <si>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</si>
  <si>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</si>
  <si>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</si>
  <si>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</si>
  <si>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</si>
  <si>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</si>
  <si>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</si>
  <si>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</si>
  <si>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</si>
  <si>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</si>
  <si>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</si>
  <si>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</si>
  <si>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</si>
  <si>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</si>
  <si>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</si>
  <si>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</si>
  <si>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</si>
  <si>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</si>
  <si>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</si>
  <si>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</si>
  <si>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</si>
  <si>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</si>
  <si>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</si>
  <si>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</si>
  <si>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</si>
  <si>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</si>
  <si>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</si>
  <si>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</si>
  <si>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</si>
  <si>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</si>
  <si>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</si>
  <si>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</si>
  <si>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</si>
  <si>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</si>
  <si>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</si>
  <si>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</si>
  <si>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</si>
  <si>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</si>
  <si>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</si>
  <si>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</si>
  <si>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</si>
  <si>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</si>
  <si>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</si>
  <si>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</si>
  <si>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</si>
  <si>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</si>
  <si>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</si>
  <si>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</si>
  <si>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</si>
  <si>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</si>
  <si>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</si>
  <si>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</si>
  <si>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</si>
  <si>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</si>
  <si>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</si>
  <si>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</si>
  <si>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</si>
  <si>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</si>
  <si>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</si>
  <si>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</si>
  <si>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</si>
  <si>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</si>
  <si>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</si>
  <si>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</si>
  <si>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</si>
  <si>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</si>
  <si>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</si>
  <si>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</si>
  <si>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</si>
  <si>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</si>
  <si>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</si>
  <si>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</si>
  <si>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</si>
  <si>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</si>
  <si>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</si>
  <si>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</si>
  <si>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</si>
  <si>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</si>
  <si>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</si>
  <si>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</si>
  <si>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</si>
  <si>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</si>
  <si>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</si>
  <si>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</si>
  <si>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</si>
  <si>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</si>
  <si>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</si>
  <si>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</si>
  <si>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</si>
  <si>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</si>
  <si>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</si>
  <si>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</si>
  <si>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</si>
  <si>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</si>
  <si>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</si>
  <si>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</si>
  <si>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</si>
  <si>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</si>
  <si>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</si>
  <si>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</si>
  <si>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</si>
  <si>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</si>
  <si>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</si>
  <si>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</si>
  <si>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</si>
  <si>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</si>
  <si>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</si>
  <si>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</si>
  <si>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</si>
  <si>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</si>
  <si>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</si>
  <si>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</si>
  <si>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</si>
  <si>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</si>
  <si>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</si>
  <si>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</si>
  <si>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</si>
  <si>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</si>
  <si>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</si>
  <si>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</si>
  <si>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</si>
  <si>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</si>
  <si>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</si>
  <si>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</si>
  <si>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</si>
  <si>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</si>
  <si>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</si>
  <si>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</si>
  <si>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</si>
  <si>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</si>
  <si>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</si>
  <si>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</si>
  <si>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</si>
  <si>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</si>
  <si>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</si>
  <si>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</si>
  <si>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</si>
  <si>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</si>
  <si>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</si>
  <si>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</si>
  <si>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</si>
  <si>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</si>
  <si>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</si>
  <si>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</si>
  <si>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</si>
  <si>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</si>
  <si>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</si>
  <si>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</si>
  <si>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</si>
  <si>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</si>
  <si>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</si>
  <si>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</si>
  <si>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</si>
  <si>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</si>
  <si>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</si>
  <si>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</si>
  <si>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</si>
  <si>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</si>
  <si>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</si>
  <si>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</si>
  <si>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</si>
  <si>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</si>
  <si>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</si>
  <si>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</si>
  <si>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</si>
  <si>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</si>
  <si>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</si>
  <si>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</si>
  <si>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</si>
  <si>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</si>
  <si>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</si>
  <si>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</si>
  <si>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</si>
  <si>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</si>
  <si>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</si>
  <si>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</si>
  <si>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</si>
  <si>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</si>
  <si>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</si>
  <si>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</si>
  <si>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</si>
  <si>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</si>
  <si>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</si>
  <si>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</si>
  <si>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</si>
  <si>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</si>
  <si>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</si>
  <si>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</si>
  <si>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</si>
  <si>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</si>
  <si>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</si>
  <si>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</si>
  <si>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</si>
  <si>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</si>
  <si>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</si>
  <si>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</si>
  <si>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</si>
  <si>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</si>
  <si>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</si>
  <si>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</si>
  <si>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</si>
  <si>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</si>
  <si>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</si>
  <si>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</si>
  <si>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</si>
  <si>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</si>
  <si>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</si>
  <si>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</si>
  <si>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</si>
  <si>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</si>
  <si>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</si>
  <si>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</si>
  <si>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</si>
  <si>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</si>
  <si>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</si>
  <si>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</si>
  <si>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</si>
  <si>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</si>
  <si>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</si>
  <si>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</si>
  <si>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</si>
  <si>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</si>
  <si>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</si>
  <si>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</si>
  <si>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</si>
  <si>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</si>
  <si>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</si>
  <si>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</si>
  <si>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</si>
  <si>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</si>
  <si>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</si>
  <si>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</si>
  <si>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</si>
  <si>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</si>
  <si>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</si>
  <si>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</si>
  <si>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</si>
  <si>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</si>
  <si>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</si>
  <si>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</si>
  <si>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</si>
  <si>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</si>
  <si>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</si>
  <si>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</si>
  <si>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</si>
  <si>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</si>
  <si>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</si>
  <si>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</si>
  <si>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</si>
  <si>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</si>
  <si>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</si>
  <si>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</si>
  <si>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</si>
  <si>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</si>
  <si>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</si>
  <si>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</si>
  <si>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</si>
  <si>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</si>
  <si>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</si>
  <si>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</si>
  <si>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</si>
  <si>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</si>
  <si>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</si>
  <si>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</si>
  <si>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</si>
  <si>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</si>
  <si>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</si>
  <si>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</si>
  <si>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</si>
  <si>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</si>
  <si>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</si>
  <si>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</si>
  <si>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</si>
  <si>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</si>
  <si>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</si>
  <si>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</si>
  <si>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</si>
  <si>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</si>
  <si>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</si>
  <si>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</si>
  <si>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</si>
  <si>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</si>
  <si>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</si>
  <si>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</si>
  <si>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</si>
  <si>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</si>
  <si>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</si>
  <si>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</si>
  <si>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</si>
  <si>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</si>
  <si>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</si>
  <si>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</si>
  <si>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</si>
  <si>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</si>
  <si>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</si>
  <si>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</si>
  <si>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</si>
  <si>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</si>
  <si>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</si>
  <si>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</si>
  <si>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</si>
  <si>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</si>
  <si>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</si>
  <si>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</si>
  <si>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</si>
  <si>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</si>
  <si>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</si>
  <si>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</si>
  <si>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</si>
  <si>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</si>
  <si>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</si>
  <si>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</si>
  <si>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</si>
  <si>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</si>
  <si>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</si>
  <si>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</si>
  <si>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</si>
  <si>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</si>
  <si>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</si>
  <si>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</si>
  <si>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</si>
  <si>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</si>
  <si>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</si>
  <si>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</si>
  <si>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</si>
  <si>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</si>
  <si>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</si>
  <si>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</si>
  <si>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</si>
  <si>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</si>
  <si>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</si>
  <si>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</si>
  <si>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</si>
  <si>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</si>
  <si>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</si>
  <si>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</si>
  <si>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</si>
  <si>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</si>
  <si>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</si>
  <si>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</si>
  <si>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</si>
  <si>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</si>
  <si>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</si>
  <si>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</si>
  <si>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</si>
  <si>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</si>
  <si>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</si>
  <si>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</si>
  <si>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</si>
  <si>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</si>
  <si>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</si>
  <si>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</si>
  <si>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</si>
  <si>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</si>
  <si>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</si>
  <si>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</si>
  <si>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</si>
  <si>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</si>
  <si>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</si>
  <si>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</si>
  <si>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</si>
  <si>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</si>
  <si>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</si>
  <si>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</si>
  <si>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</si>
  <si>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</si>
  <si>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</si>
  <si>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</si>
  <si>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</si>
  <si>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</si>
  <si>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</si>
  <si>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</si>
  <si>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</si>
  <si>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</si>
  <si>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</si>
  <si>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</si>
  <si>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</si>
  <si>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</si>
  <si>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</si>
  <si>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</si>
  <si>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</si>
  <si>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</si>
  <si>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</si>
  <si>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</si>
  <si>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</si>
  <si>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</si>
  <si>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</si>
  <si>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</si>
  <si>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</si>
  <si>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</si>
  <si>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</si>
  <si>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</si>
  <si>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</si>
  <si>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</si>
  <si>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</si>
  <si>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</si>
  <si>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</si>
  <si>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</si>
  <si>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</si>
  <si>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</si>
  <si>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</si>
  <si>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</si>
  <si>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</si>
  <si>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</si>
  <si>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</si>
  <si>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</si>
  <si>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</si>
  <si>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</si>
  <si>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</si>
  <si>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</si>
  <si>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</si>
  <si>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</si>
  <si>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</si>
  <si>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</si>
  <si>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</si>
  <si>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</si>
  <si>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</si>
  <si>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</si>
  <si>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</si>
  <si>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</si>
  <si>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</si>
  <si>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</si>
  <si>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</si>
  <si>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</si>
  <si>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</si>
  <si>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</si>
  <si>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</si>
  <si>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</si>
  <si>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</si>
  <si>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</si>
  <si>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</si>
  <si>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</si>
  <si>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</si>
  <si>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</si>
  <si>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</si>
  <si>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</si>
  <si>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</si>
  <si>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</si>
  <si>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</si>
  <si>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</si>
  <si>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</si>
  <si>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</si>
  <si>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</si>
  <si>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</si>
  <si>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</si>
  <si>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</si>
  <si>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</si>
  <si>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</si>
  <si>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</si>
  <si>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</si>
  <si>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</si>
  <si>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</si>
  <si>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</si>
  <si>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</si>
  <si>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</si>
  <si>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</si>
  <si>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</si>
  <si>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</si>
  <si>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</si>
  <si>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</si>
  <si>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</si>
  <si>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</si>
  <si>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</si>
  <si>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</si>
  <si>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</si>
  <si>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</si>
  <si>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</si>
  <si>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</si>
  <si>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</si>
  <si>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</si>
  <si>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</si>
  <si>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</si>
  <si>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</si>
  <si>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</si>
  <si>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</si>
  <si>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</si>
  <si>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</si>
  <si>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</si>
  <si>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</si>
  <si>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</si>
  <si>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</si>
  <si>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</si>
  <si>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</si>
  <si>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</si>
  <si>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</si>
  <si>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</si>
  <si>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</si>
  <si>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</si>
  <si>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</si>
  <si>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</si>
  <si>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</si>
  <si>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</si>
  <si>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</si>
  <si>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</si>
  <si>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</si>
  <si>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</si>
  <si>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</si>
  <si>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</si>
  <si>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</si>
  <si>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</si>
  <si>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</si>
  <si>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</si>
  <si>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</si>
  <si>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</si>
  <si>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</si>
  <si>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</si>
  <si>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</si>
  <si>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</si>
  <si>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</si>
  <si>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</si>
  <si>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</si>
  <si>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</si>
  <si>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</si>
  <si>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</si>
  <si>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</si>
  <si>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</si>
  <si>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</si>
  <si>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</si>
  <si>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</si>
  <si>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</si>
  <si>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</si>
  <si>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</si>
  <si>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</si>
  <si>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</si>
  <si>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</si>
  <si>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</si>
  <si>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</si>
  <si>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</si>
  <si>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</si>
  <si>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</si>
  <si>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</si>
  <si>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</si>
  <si>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</si>
  <si>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</si>
  <si>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</si>
  <si>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</si>
  <si>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</si>
  <si>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</si>
  <si>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</si>
  <si>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</si>
  <si>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</si>
  <si>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</si>
  <si>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</si>
  <si>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</si>
  <si>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</si>
  <si>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</si>
  <si>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</si>
  <si>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</si>
  <si>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</si>
  <si>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</si>
  <si>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</si>
  <si>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</si>
  <si>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</si>
  <si>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</si>
  <si>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</si>
  <si>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</si>
  <si>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</si>
  <si>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</si>
  <si>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</si>
  <si>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</si>
  <si>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</si>
  <si>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</si>
  <si>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</si>
  <si>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</si>
  <si>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</si>
  <si>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</si>
  <si>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</si>
  <si>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</si>
  <si>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</si>
  <si>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</si>
  <si>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</si>
  <si>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</si>
  <si>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</si>
  <si>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</si>
  <si>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</si>
  <si>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</si>
  <si>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</si>
  <si>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</si>
  <si>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</si>
  <si>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</si>
  <si>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</si>
  <si>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</si>
  <si>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</si>
  <si>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</si>
  <si>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</si>
  <si>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</si>
  <si>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</si>
  <si>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</si>
  <si>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</si>
  <si>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</si>
  <si>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</si>
  <si>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</si>
  <si>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</si>
  <si>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</si>
  <si>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</si>
  <si>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</si>
  <si>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</si>
  <si>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</si>
  <si>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</si>
  <si>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</si>
  <si>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</si>
  <si>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</si>
  <si>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</si>
  <si>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</si>
  <si>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</si>
  <si>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</si>
  <si>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</si>
  <si>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</si>
  <si>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</si>
  <si>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</si>
  <si>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</si>
  <si>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</si>
  <si>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</si>
  <si>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</si>
  <si>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</si>
  <si>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</si>
  <si>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</si>
  <si>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</si>
  <si>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</si>
  <si>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</si>
  <si>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</si>
  <si>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</si>
  <si>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</si>
  <si>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</si>
  <si>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</si>
  <si>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</si>
  <si>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</si>
  <si>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</si>
  <si>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</si>
  <si>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</si>
  <si>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</si>
  <si>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</si>
  <si>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</si>
  <si>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</si>
  <si>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</si>
  <si>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</si>
  <si>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</si>
  <si>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</si>
  <si>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</si>
  <si>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</si>
  <si>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</si>
  <si>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</si>
  <si>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</si>
  <si>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</si>
  <si>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</si>
  <si>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</si>
  <si>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</si>
  <si>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</si>
  <si>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</si>
  <si>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</si>
  <si>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</si>
  <si>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</si>
  <si>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</si>
  <si>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</si>
  <si>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</si>
  <si>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</si>
  <si>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</si>
  <si>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</si>
  <si>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</si>
  <si>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</si>
  <si>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</si>
  <si>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</si>
  <si>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</si>
  <si>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</si>
  <si>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</si>
  <si>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</si>
  <si>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</si>
  <si>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</si>
  <si>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</si>
  <si>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</si>
  <si>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</si>
  <si>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</si>
  <si>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</si>
  <si>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</si>
  <si>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</si>
  <si>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</si>
  <si>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</si>
  <si>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</si>
  <si>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</si>
  <si>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</si>
  <si>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</si>
  <si>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</si>
  <si>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</si>
  <si>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</si>
  <si>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</si>
  <si>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</si>
  <si>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</si>
  <si>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</si>
  <si>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</si>
  <si>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</si>
  <si>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</si>
  <si>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</si>
  <si>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</si>
  <si>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</si>
  <si>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</si>
  <si>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</si>
  <si>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</si>
  <si>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</si>
  <si>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</si>
  <si>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</si>
  <si>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</si>
  <si>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</si>
  <si>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</si>
  <si>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</si>
  <si>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</si>
  <si>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</si>
  <si>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</si>
  <si>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</si>
  <si>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</si>
  <si>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</si>
  <si>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</si>
  <si>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</si>
  <si>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</si>
  <si>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</si>
  <si>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</si>
  <si>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</si>
  <si>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</si>
  <si>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</si>
  <si>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</si>
  <si>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</si>
  <si>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</si>
  <si>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</si>
  <si>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</si>
  <si>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</si>
  <si>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</si>
  <si>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</si>
  <si>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</si>
  <si>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</si>
  <si>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</si>
  <si>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</si>
  <si>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</si>
  <si>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</si>
  <si>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</si>
  <si>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</si>
  <si>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</si>
  <si>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</si>
  <si>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</si>
  <si>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</si>
  <si>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</si>
  <si>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</si>
  <si>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</si>
  <si>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</si>
  <si>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</si>
  <si>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</si>
  <si>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</si>
  <si>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</si>
  <si>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</si>
  <si>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</si>
  <si>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</si>
  <si>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</si>
  <si>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</si>
  <si>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</si>
  <si>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</si>
  <si>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</si>
  <si>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</si>
  <si>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</si>
  <si>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</si>
  <si>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</si>
  <si>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</si>
  <si>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</si>
  <si>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</si>
  <si>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</si>
  <si>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</si>
  <si>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</si>
  <si>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</si>
  <si>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</si>
  <si>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</si>
  <si>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</si>
  <si>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</si>
  <si>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</si>
  <si>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</si>
  <si>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</si>
  <si>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</si>
  <si>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</si>
  <si>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</si>
  <si>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</si>
  <si>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</si>
  <si>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</si>
  <si>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</si>
  <si>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</si>
  <si>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</si>
  <si>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</si>
  <si>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</si>
  <si>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</si>
  <si>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</si>
  <si>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</si>
  <si>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</si>
  <si>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</si>
  <si>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</si>
  <si>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</si>
  <si>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</si>
  <si>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</si>
  <si>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</si>
  <si>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</si>
  <si>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</si>
  <si>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</si>
  <si>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</si>
  <si>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</si>
  <si>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</si>
  <si>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</si>
  <si>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</si>
  <si>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</si>
  <si>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</si>
  <si>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</si>
  <si>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</si>
  <si>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</si>
  <si>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</si>
  <si>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</si>
  <si>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</si>
  <si>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</si>
  <si>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</si>
  <si>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</si>
  <si>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</si>
  <si>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</si>
  <si>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</si>
  <si>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</si>
  <si>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</si>
  <si>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</si>
  <si>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</si>
  <si>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</si>
  <si>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</si>
  <si>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</si>
  <si>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</si>
  <si>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</si>
  <si>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</si>
  <si>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</si>
  <si>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</si>
  <si>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</si>
  <si>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</si>
  <si>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</si>
  <si>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</si>
  <si>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</si>
  <si>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</si>
  <si>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</si>
  <si>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</si>
  <si>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</si>
  <si>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</si>
  <si>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</si>
  <si>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</si>
  <si>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</si>
  <si>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</si>
  <si>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</si>
  <si>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</si>
  <si>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</si>
  <si>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</si>
  <si>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</si>
  <si>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</si>
  <si>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</si>
  <si>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</si>
  <si>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</si>
  <si>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</si>
  <si>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</si>
  <si>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</si>
  <si>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</si>
  <si>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</si>
  <si>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</si>
  <si>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</si>
  <si>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</si>
  <si>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</si>
  <si>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</si>
  <si>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</si>
  <si>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</si>
  <si>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</si>
  <si>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</si>
  <si>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</si>
  <si>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</si>
  <si>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</si>
  <si>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</si>
  <si>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</si>
  <si>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</si>
  <si>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</si>
  <si>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</si>
  <si>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</si>
  <si>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</si>
  <si>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</si>
  <si>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</si>
  <si>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</si>
  <si>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</si>
  <si>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</si>
  <si>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</si>
  <si>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</si>
  <si>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</si>
  <si>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</si>
  <si>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</si>
  <si>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</si>
  <si>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</si>
  <si>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</si>
  <si>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</si>
  <si>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</si>
  <si>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</si>
  <si>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</si>
  <si>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</si>
  <si>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</si>
  <si>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</si>
  <si>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</si>
  <si>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</si>
  <si>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</si>
  <si>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</si>
  <si>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</si>
  <si>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</si>
  <si>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</si>
  <si>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</si>
  <si>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</si>
  <si>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</si>
  <si>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</si>
  <si>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</si>
  <si>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</si>
  <si>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</si>
  <si>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</si>
  <si>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</si>
  <si>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</si>
  <si>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</si>
  <si>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</si>
  <si>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</si>
  <si>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</si>
  <si>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</si>
  <si>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</si>
  <si>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</si>
  <si>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</si>
  <si>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</si>
  <si>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</si>
  <si>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</si>
  <si>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</si>
  <si>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</si>
  <si>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</si>
  <si>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</si>
  <si>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</si>
  <si>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</si>
  <si>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</si>
  <si>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</si>
  <si>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</si>
  <si>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</si>
  <si>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</si>
  <si>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</si>
  <si>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</si>
  <si>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</si>
  <si>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</si>
  <si>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</si>
  <si>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</si>
  <si>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</si>
  <si>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</si>
  <si>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</si>
  <si>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</si>
  <si>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</si>
  <si>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</si>
  <si>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</si>
  <si>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</si>
  <si>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</si>
  <si>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</si>
  <si>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</si>
  <si>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</si>
  <si>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</si>
  <si>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</si>
  <si>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</si>
  <si>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</si>
  <si>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</si>
  <si>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</si>
  <si>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</si>
  <si>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</si>
  <si>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</si>
  <si>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</si>
  <si>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</si>
  <si>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</si>
  <si>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</si>
  <si>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</si>
  <si>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</si>
  <si>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</si>
  <si>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</si>
  <si>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</si>
  <si>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</si>
  <si>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</si>
  <si>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</si>
  <si>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</si>
  <si>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</si>
  <si>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</si>
  <si>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</si>
  <si>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</si>
  <si>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</si>
  <si>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</si>
  <si>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</si>
  <si>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</si>
  <si>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</si>
  <si>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</si>
  <si>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</si>
  <si>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</si>
  <si>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</si>
  <si>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</si>
  <si>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</si>
  <si>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</si>
  <si>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</si>
  <si>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</si>
  <si>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</si>
  <si>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</si>
  <si>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</si>
  <si>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</si>
  <si>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</si>
  <si>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</si>
  <si>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</si>
  <si>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</si>
  <si>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</si>
  <si>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</si>
  <si>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</si>
  <si>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</si>
  <si>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</si>
  <si>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</si>
  <si>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</si>
  <si>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</si>
  <si>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</si>
  <si>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</si>
  <si>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</si>
  <si>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</si>
  <si>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</si>
  <si>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</si>
  <si>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</si>
  <si>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</si>
  <si>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</si>
  <si>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</si>
  <si>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</si>
  <si>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</si>
  <si>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</si>
  <si>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</si>
  <si>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</si>
  <si>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</si>
  <si>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</si>
  <si>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</si>
  <si>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</si>
  <si>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</si>
  <si>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</si>
  <si>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</si>
  <si>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</si>
  <si>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</si>
  <si>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</si>
  <si>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</si>
  <si>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</si>
  <si>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</si>
  <si>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</si>
  <si>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</si>
  <si>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</si>
  <si>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</si>
  <si>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</si>
  <si>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</si>
  <si>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</si>
  <si>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</si>
  <si>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</si>
  <si>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</si>
  <si>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</si>
  <si>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</si>
  <si>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</si>
  <si>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</si>
  <si>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</si>
  <si>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</si>
  <si>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</si>
  <si>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</si>
  <si>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</si>
  <si>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</si>
  <si>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</si>
  <si>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</si>
  <si>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</si>
  <si>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</si>
  <si>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</si>
  <si>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</si>
  <si>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</si>
  <si>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</si>
  <si>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</si>
  <si>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</si>
  <si>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</si>
  <si>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</si>
  <si>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</si>
  <si>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</si>
  <si>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</si>
  <si>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</si>
  <si>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</si>
  <si>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</si>
  <si>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</si>
  <si>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</si>
  <si>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</si>
  <si>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</si>
  <si>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</si>
  <si>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</si>
  <si>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</si>
  <si>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</si>
  <si>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</si>
  <si>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</si>
  <si>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</si>
  <si>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</si>
  <si>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</si>
  <si>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</si>
  <si>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</si>
  <si>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</si>
  <si>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</si>
  <si>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</si>
  <si>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</si>
  <si>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</si>
  <si>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</si>
  <si>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</si>
  <si>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</si>
  <si>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</si>
  <si>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</si>
  <si>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</si>
  <si>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</si>
  <si>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</si>
  <si>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</si>
  <si>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</si>
  <si>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</si>
  <si>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</si>
  <si>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</si>
  <si>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</si>
  <si>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</si>
  <si>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</si>
  <si>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</si>
  <si>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</si>
  <si>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</si>
  <si>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</si>
  <si>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</si>
  <si>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</si>
  <si>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</si>
  <si>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</si>
  <si>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</si>
  <si>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</si>
  <si>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</si>
  <si>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</si>
  <si>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</si>
  <si>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</si>
  <si>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</si>
  <si>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</si>
  <si>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</si>
  <si>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</si>
  <si>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</si>
  <si>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</si>
  <si>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</si>
  <si>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</si>
  <si>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</si>
  <si>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</si>
  <si>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</si>
  <si>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</si>
  <si>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</si>
  <si>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</si>
  <si>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</si>
  <si>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</si>
  <si>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</si>
  <si>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</si>
  <si>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</si>
  <si>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</si>
  <si>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</si>
  <si>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</si>
  <si>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</si>
  <si>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</si>
  <si>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</si>
  <si>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</si>
  <si>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</si>
  <si>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</si>
  <si>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</si>
  <si>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</si>
  <si>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</si>
  <si>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</si>
  <si>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</si>
  <si>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</si>
  <si>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</si>
  <si>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</si>
  <si>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</si>
  <si>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</si>
  <si>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</si>
  <si>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</si>
  <si>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</si>
  <si>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</si>
  <si>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</si>
  <si>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</si>
  <si>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</si>
  <si>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</si>
  <si>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</si>
  <si>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</si>
  <si>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</si>
  <si>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</si>
  <si>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</si>
  <si>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</si>
  <si>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</si>
  <si>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</si>
  <si>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</si>
  <si>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</si>
  <si>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</si>
  <si>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</si>
  <si>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</si>
  <si>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</si>
  <si>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</si>
  <si>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</si>
  <si>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</si>
  <si>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</si>
  <si>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</si>
  <si>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</si>
  <si>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</si>
  <si>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</si>
  <si>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</si>
  <si>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</si>
  <si>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</si>
  <si>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</si>
  <si>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</si>
  <si>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</si>
  <si>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</si>
  <si>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</si>
  <si>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</si>
  <si>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</si>
  <si>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</si>
  <si>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</si>
  <si>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</si>
  <si>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</si>
  <si>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</si>
  <si>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</si>
  <si>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</si>
  <si>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</si>
  <si>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</si>
  <si>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</si>
  <si>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</si>
  <si>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</si>
  <si>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</si>
  <si>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</si>
  <si>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</si>
  <si>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</si>
  <si>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</si>
  <si>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</si>
  <si>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</si>
  <si>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</si>
  <si>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</si>
  <si>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</si>
  <si>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</si>
  <si>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</si>
  <si>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</si>
  <si>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</si>
  <si>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</si>
  <si>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</si>
  <si>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</si>
  <si>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</si>
  <si>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</si>
  <si>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</si>
  <si>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</si>
  <si>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</si>
  <si>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</si>
  <si>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</si>
  <si>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</si>
  <si>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</si>
  <si>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</si>
  <si>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</si>
  <si>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</si>
  <si>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</si>
  <si>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</si>
  <si>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</si>
  <si>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</si>
  <si>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</si>
  <si>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</si>
  <si>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</si>
  <si>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</si>
  <si>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</si>
  <si>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</si>
  <si>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</si>
  <si>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</si>
  <si>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</si>
  <si>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</si>
  <si>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</si>
  <si>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</si>
  <si>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</si>
  <si>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</si>
  <si>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</si>
  <si>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</si>
  <si>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</si>
  <si>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</si>
  <si>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</si>
  <si>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</si>
  <si>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</si>
  <si>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</si>
  <si>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</si>
  <si>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</si>
  <si>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</si>
  <si>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</si>
  <si>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</si>
  <si>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</si>
  <si>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</si>
  <si>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</si>
  <si>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</si>
  <si>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</si>
  <si>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</si>
  <si>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</si>
  <si>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</si>
  <si>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</si>
  <si>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</si>
  <si>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</si>
  <si>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</si>
  <si>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</si>
  <si>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</si>
  <si>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</si>
  <si>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</si>
  <si>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</si>
  <si>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</si>
  <si>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</si>
  <si>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</si>
  <si>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</si>
  <si>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</si>
  <si>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</si>
  <si>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</si>
  <si>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</si>
  <si>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</si>
  <si>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</si>
  <si>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</si>
  <si>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</si>
  <si>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</si>
  <si>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</si>
  <si>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</si>
  <si>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</si>
  <si>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</si>
  <si>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</si>
  <si>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</si>
  <si>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</si>
  <si>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</si>
  <si>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</si>
  <si>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</si>
  <si>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</si>
  <si>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</si>
  <si>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</si>
  <si>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</si>
  <si>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</si>
  <si>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</si>
  <si>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</si>
  <si>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</si>
  <si>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</si>
  <si>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</si>
  <si>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</si>
  <si>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</si>
  <si>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</si>
  <si>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</si>
  <si>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</si>
  <si>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</si>
  <si>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</si>
  <si>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</si>
  <si>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</si>
  <si>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</si>
  <si>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</si>
  <si>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</si>
  <si>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</si>
  <si>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</si>
  <si>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</si>
  <si>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</si>
  <si>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</si>
  <si>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</si>
  <si>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</si>
  <si>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</si>
  <si>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</si>
  <si>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</si>
  <si>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</si>
  <si>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</si>
  <si>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</si>
  <si>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</si>
  <si>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</si>
  <si>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</si>
  <si>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</si>
  <si>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</si>
  <si>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</si>
  <si>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</si>
  <si>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</si>
  <si>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</si>
  <si>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</si>
  <si>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</si>
  <si>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</si>
  <si>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</si>
  <si>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</si>
  <si>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</si>
  <si>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</si>
  <si>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</si>
  <si>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</si>
  <si>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</si>
  <si>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</si>
  <si>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</si>
  <si>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</si>
  <si>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</si>
  <si>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</si>
  <si>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</si>
  <si>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</si>
  <si>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</si>
  <si>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</si>
  <si>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</si>
  <si>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</si>
  <si>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</si>
  <si>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</si>
  <si>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</si>
  <si>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</si>
  <si>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</si>
  <si>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</si>
  <si>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</si>
  <si>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</si>
  <si>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</si>
  <si>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</si>
  <si>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</si>
  <si>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</si>
  <si>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</si>
  <si>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</si>
  <si>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</si>
  <si>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</si>
  <si>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</si>
  <si>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</si>
  <si>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</si>
  <si>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</si>
  <si>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</si>
  <si>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</si>
  <si>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</si>
  <si>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</si>
  <si>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</si>
  <si>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</si>
  <si>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</si>
  <si>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</si>
  <si>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</si>
  <si>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</si>
  <si>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</si>
  <si>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</si>
  <si>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</si>
  <si>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</si>
  <si>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</si>
  <si>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</si>
  <si>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</si>
  <si>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</si>
  <si>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</si>
  <si>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</si>
  <si>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</si>
  <si>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</si>
  <si>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</si>
  <si>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</si>
  <si>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</si>
  <si>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</si>
  <si>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</si>
  <si>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</si>
  <si>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</si>
  <si>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</si>
  <si>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</si>
  <si>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</si>
  <si>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</si>
  <si>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</si>
  <si>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</si>
  <si>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</si>
  <si>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</si>
  <si>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</si>
  <si>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</si>
  <si>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</si>
  <si>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</si>
  <si>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</si>
  <si>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</si>
  <si>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</si>
  <si>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</si>
  <si>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</si>
  <si>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</si>
  <si>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</si>
  <si>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</si>
  <si>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</si>
  <si>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</si>
  <si>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</si>
  <si>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</si>
  <si>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</si>
  <si>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</si>
  <si>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</si>
  <si>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</si>
  <si>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</si>
  <si>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</si>
  <si>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</si>
  <si>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</si>
  <si>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</si>
  <si>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</si>
  <si>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</si>
  <si>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</si>
  <si>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</si>
  <si>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</si>
  <si>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</si>
  <si>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</si>
  <si>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</si>
  <si>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</si>
  <si>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</si>
  <si>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</si>
  <si>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</si>
  <si>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</si>
  <si>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</si>
  <si>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</si>
  <si>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</si>
  <si>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</si>
  <si>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</si>
  <si>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</si>
  <si>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</si>
  <si>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</si>
  <si>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</si>
  <si>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</si>
  <si>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</si>
  <si>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</si>
  <si>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</si>
  <si>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</si>
  <si>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</si>
  <si>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</si>
  <si>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</si>
  <si>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</si>
  <si>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</si>
  <si>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</si>
  <si>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</si>
  <si>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</si>
  <si>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</si>
  <si>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</si>
  <si>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</si>
  <si>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</si>
  <si>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</si>
  <si>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</si>
  <si>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</si>
  <si>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</si>
  <si>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</si>
  <si>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</si>
  <si>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</si>
  <si>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</si>
  <si>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</si>
  <si>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</si>
  <si>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</si>
  <si>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</si>
  <si>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</si>
  <si>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</si>
  <si>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</si>
  <si>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</si>
  <si>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</si>
  <si>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</si>
  <si>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</si>
  <si>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</si>
  <si>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</si>
  <si>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</si>
  <si>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</si>
  <si>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</si>
  <si>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</si>
  <si>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</si>
  <si>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</si>
  <si>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</si>
  <si>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</si>
  <si>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</si>
  <si>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</si>
  <si>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</si>
  <si>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</si>
  <si>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</si>
  <si>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</si>
  <si>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</si>
  <si>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</si>
  <si>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</si>
  <si>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</si>
  <si>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</si>
  <si>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</si>
  <si>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</si>
  <si>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</si>
  <si>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</si>
  <si>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</si>
  <si>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</si>
  <si>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</si>
  <si>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</si>
  <si>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</si>
  <si>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</si>
  <si>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</si>
  <si>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</si>
  <si>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</si>
  <si>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</si>
  <si>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</si>
  <si>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</si>
  <si>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</si>
  <si>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</si>
  <si>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</si>
  <si>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</si>
  <si>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</si>
  <si>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</si>
  <si>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</si>
  <si>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</si>
  <si>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</si>
  <si>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</si>
  <si>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</si>
  <si>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</si>
  <si>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</si>
  <si>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</si>
  <si>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</si>
  <si>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</si>
  <si>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</si>
  <si>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</si>
  <si>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</si>
  <si>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</si>
  <si>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</si>
  <si>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</si>
  <si>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</si>
  <si>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</si>
  <si>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</si>
  <si>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</si>
  <si>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</si>
  <si>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</si>
  <si>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</si>
  <si>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</si>
  <si>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</si>
  <si>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</si>
  <si>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</si>
  <si>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</si>
  <si>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</si>
  <si>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</si>
  <si>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</si>
  <si>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</si>
  <si>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</si>
  <si>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</si>
  <si>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</si>
  <si>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</si>
  <si>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</si>
  <si>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</si>
  <si>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</si>
  <si>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</si>
  <si>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</si>
  <si>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</si>
  <si>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</si>
  <si>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</si>
  <si>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</si>
  <si>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</si>
  <si>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</si>
  <si>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</si>
  <si>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</si>
  <si>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</si>
  <si>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</si>
  <si>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</si>
  <si>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</si>
  <si>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</si>
  <si>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</si>
  <si>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</si>
  <si>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</si>
  <si>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</si>
  <si>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</si>
  <si>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</si>
  <si>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</si>
  <si>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</si>
  <si>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</si>
  <si>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</si>
  <si>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</si>
  <si>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</si>
  <si>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</si>
  <si>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</si>
  <si>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</si>
  <si>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</si>
  <si>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</si>
  <si>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</si>
  <si>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</si>
  <si>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</si>
  <si>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</si>
  <si>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</si>
  <si>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</si>
  <si>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</si>
  <si>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</si>
  <si>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</si>
  <si>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</si>
  <si>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</si>
  <si>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</si>
  <si>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</si>
  <si>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</si>
  <si>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</si>
  <si>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</si>
  <si>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</si>
  <si>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</si>
  <si>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</si>
  <si>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</si>
  <si>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</si>
  <si>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</si>
  <si>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</si>
  <si>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</si>
  <si>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</si>
  <si>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</si>
  <si>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</si>
  <si>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</si>
  <si>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</si>
  <si>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</si>
  <si>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</si>
  <si>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</si>
  <si>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</si>
  <si>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</si>
  <si>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</si>
  <si>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</si>
  <si>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</si>
  <si>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</si>
  <si>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</si>
  <si>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</si>
  <si>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</si>
  <si>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</si>
  <si>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</si>
  <si>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</si>
  <si>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</si>
  <si>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</si>
  <si>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</si>
  <si>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</si>
  <si>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</si>
  <si>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</si>
  <si>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</si>
  <si>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</si>
  <si>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</si>
  <si>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</si>
  <si>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</si>
  <si>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</si>
  <si>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</si>
  <si>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</si>
  <si>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</si>
  <si>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</si>
  <si>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</si>
  <si>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</si>
  <si>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</si>
  <si>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</si>
  <si>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</si>
  <si>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</si>
  <si>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</si>
  <si>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</si>
  <si>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</si>
  <si>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</si>
  <si>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</si>
  <si>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</si>
  <si>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</si>
  <si>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</si>
  <si>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</si>
  <si>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</si>
  <si>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</si>
  <si>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</si>
  <si>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</si>
  <si>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</si>
  <si>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</si>
  <si>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</si>
  <si>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</si>
  <si>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</si>
  <si>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</si>
  <si>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</si>
  <si>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</si>
  <si>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</si>
  <si>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</si>
  <si>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</si>
  <si>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</si>
  <si>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</si>
  <si>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</si>
  <si>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</si>
  <si>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</si>
  <si>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</si>
  <si>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</si>
  <si>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</si>
  <si>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</si>
  <si>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</si>
  <si>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</si>
  <si>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</si>
  <si>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</si>
  <si>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</si>
  <si>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</si>
  <si>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</si>
  <si>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</si>
  <si>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</si>
  <si>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</si>
  <si>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</si>
  <si>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</si>
  <si>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</si>
  <si>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</si>
  <si>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</si>
  <si>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</si>
  <si>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</si>
  <si>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</si>
  <si>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</si>
  <si>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</si>
  <si>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</si>
  <si>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</si>
  <si>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</si>
  <si>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</si>
  <si>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</si>
  <si>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</si>
  <si>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</si>
  <si>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</si>
  <si>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</si>
  <si>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</si>
  <si>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</si>
  <si>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</si>
  <si>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</si>
  <si>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</si>
  <si>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</si>
  <si>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</si>
  <si>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</si>
  <si>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</si>
  <si>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</si>
  <si>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</si>
  <si>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</si>
  <si>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</si>
  <si>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</si>
  <si>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</si>
  <si>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</si>
  <si>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</si>
  <si>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</si>
  <si>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</si>
  <si>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</si>
  <si>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</si>
  <si>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</si>
  <si>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</si>
  <si>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</si>
  <si>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</si>
  <si>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</si>
  <si>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</si>
  <si>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</si>
  <si>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</si>
  <si>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</si>
  <si>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</si>
  <si>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</si>
  <si>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</si>
  <si>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</si>
  <si>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</si>
  <si>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</si>
  <si>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</si>
  <si>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</si>
  <si>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</si>
  <si>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</si>
  <si>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</si>
  <si>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</si>
  <si>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</si>
  <si>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</si>
  <si>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</si>
  <si>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</si>
  <si>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</si>
  <si>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</si>
  <si>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</si>
  <si>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</si>
  <si>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</si>
  <si>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</si>
  <si>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</si>
  <si>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</si>
  <si>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</si>
  <si>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</si>
  <si>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</si>
  <si>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</si>
  <si>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</si>
  <si>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</si>
  <si>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</si>
  <si>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</si>
  <si>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</si>
  <si>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</si>
  <si>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</si>
  <si>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</si>
  <si>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</si>
  <si>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</si>
  <si>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</si>
  <si>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</si>
  <si>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</si>
  <si>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</si>
  <si>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</si>
  <si>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</si>
  <si>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</si>
  <si>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</si>
  <si>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</si>
  <si>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</si>
  <si>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</si>
  <si>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</si>
  <si>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</si>
  <si>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</si>
  <si>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</si>
  <si>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</si>
  <si>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</si>
  <si>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</si>
  <si>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</si>
  <si>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</si>
  <si>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</si>
  <si>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</si>
  <si>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</si>
  <si>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</si>
  <si>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</si>
  <si>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</si>
  <si>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</si>
  <si>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</si>
  <si>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</si>
  <si>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</si>
  <si>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</si>
  <si>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</si>
  <si>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</si>
  <si>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</si>
  <si>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</si>
  <si>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</si>
  <si>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</si>
  <si>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</si>
  <si>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</si>
  <si>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</si>
  <si>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</si>
  <si>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</si>
  <si>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</si>
  <si>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</si>
  <si>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</si>
  <si>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</si>
  <si>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</si>
  <si>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</si>
  <si>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</si>
  <si>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</si>
  <si>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</si>
  <si>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</si>
  <si>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</si>
  <si>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</si>
  <si>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</si>
  <si>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</si>
  <si>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</si>
  <si>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</si>
  <si>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</si>
  <si>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</si>
  <si>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</si>
  <si>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</si>
  <si>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</si>
  <si>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</si>
  <si>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</si>
  <si>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</si>
  <si>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</si>
  <si>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</si>
  <si>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</si>
  <si>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</si>
  <si>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</si>
  <si>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</si>
  <si>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</si>
  <si>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</si>
  <si>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</si>
  <si>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</si>
  <si>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</si>
  <si>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</si>
  <si>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</si>
  <si>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</si>
  <si>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</si>
  <si>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</si>
  <si>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</si>
  <si>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</si>
  <si>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</si>
  <si>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</si>
  <si>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</si>
  <si>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</si>
  <si>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</si>
  <si>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</si>
  <si>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</si>
  <si>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</si>
  <si>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</si>
  <si>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</si>
  <si>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</si>
  <si>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</si>
  <si>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</si>
  <si>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</si>
  <si>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</si>
  <si>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</si>
  <si>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</si>
  <si>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</si>
  <si>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</si>
  <si>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</si>
  <si>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</si>
  <si>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</si>
  <si>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</si>
  <si>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</si>
  <si>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</si>
  <si>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</si>
  <si>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</si>
  <si>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</si>
  <si>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</si>
  <si>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</si>
  <si>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</si>
  <si>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</si>
  <si>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</si>
  <si>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</si>
  <si>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</si>
  <si>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</si>
  <si>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</si>
  <si>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</si>
  <si>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</si>
  <si>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</si>
  <si>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</si>
  <si>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</si>
  <si>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</si>
  <si>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</si>
  <si>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</si>
  <si>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</si>
  <si>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</si>
  <si>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</si>
  <si>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</si>
  <si>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</si>
  <si>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</si>
  <si>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</si>
  <si>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</si>
  <si>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</si>
  <si>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</si>
  <si>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</si>
  <si>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</si>
  <si>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</si>
  <si>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</si>
  <si>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</si>
  <si>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</si>
  <si>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</si>
  <si>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</si>
  <si>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</si>
  <si>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</si>
  <si>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</si>
  <si>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</si>
  <si>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</si>
  <si>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</si>
  <si>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</si>
  <si>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</si>
  <si>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</si>
  <si>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</si>
  <si>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</si>
  <si>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</si>
  <si>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</si>
  <si>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</si>
  <si>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</si>
  <si>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</si>
  <si>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</si>
  <si>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</si>
  <si>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</si>
  <si>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</si>
  <si>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</si>
  <si>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</si>
  <si>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</si>
  <si>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</si>
  <si>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</si>
  <si>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</si>
  <si>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</si>
  <si>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</si>
  <si>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</si>
  <si>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</si>
  <si>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</si>
  <si>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</si>
  <si>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</si>
  <si>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</si>
  <si>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</si>
  <si>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</si>
  <si>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</si>
  <si>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</si>
  <si>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</si>
  <si>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</si>
  <si>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</si>
  <si>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</si>
  <si>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</si>
  <si>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</si>
  <si>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</si>
  <si>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</si>
  <si>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</si>
  <si>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</si>
  <si>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</si>
  <si>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</si>
  <si>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</si>
  <si>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</si>
  <si>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</si>
  <si>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</si>
  <si>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</si>
  <si>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</si>
  <si>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</si>
  <si>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</si>
  <si>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</si>
  <si>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</si>
  <si>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</si>
  <si>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</si>
  <si>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</si>
  <si>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</si>
  <si>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</si>
  <si>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</si>
  <si>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</si>
  <si>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</si>
  <si>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</si>
  <si>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</si>
  <si>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</si>
  <si>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</si>
  <si>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</si>
  <si>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</si>
  <si>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</si>
  <si>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</si>
  <si>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</si>
  <si>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</si>
  <si>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</si>
  <si>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</si>
  <si>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</si>
  <si>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</si>
  <si>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</si>
  <si>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</si>
  <si>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</si>
  <si>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</si>
  <si>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</si>
  <si>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</si>
  <si>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</si>
  <si>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</si>
  <si>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</si>
  <si>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</si>
  <si>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</si>
  <si>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</si>
  <si>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</si>
  <si>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</si>
  <si>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</si>
  <si>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</si>
  <si>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</si>
  <si>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</si>
  <si>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</si>
  <si>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</si>
  <si>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</si>
  <si>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</si>
  <si>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</si>
  <si>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</si>
  <si>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</si>
  <si>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</si>
  <si>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</si>
  <si>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</si>
  <si>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</si>
  <si>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</si>
  <si>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</si>
  <si>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</si>
  <si>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</si>
  <si>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</si>
  <si>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</si>
  <si>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</si>
  <si>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</si>
  <si>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</si>
  <si>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</si>
  <si>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</si>
  <si>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</si>
  <si>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</si>
  <si>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</si>
  <si>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</si>
  <si>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</si>
  <si>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</si>
  <si>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</si>
  <si>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</si>
  <si>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</si>
  <si>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</si>
  <si>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</si>
  <si>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</si>
  <si>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</si>
  <si>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</si>
  <si>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</si>
  <si>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</si>
  <si>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</si>
  <si>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</si>
  <si>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</si>
  <si>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</si>
  <si>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</si>
  <si>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</si>
  <si>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</si>
  <si>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</si>
  <si>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</si>
  <si>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</si>
  <si>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</si>
  <si>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</si>
  <si>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</si>
  <si>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</si>
  <si>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</si>
  <si>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</si>
  <si>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</si>
  <si>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</si>
  <si>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</si>
  <si>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</si>
  <si>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</si>
  <si>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</si>
  <si>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</si>
  <si>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</si>
  <si>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</si>
  <si>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</si>
  <si>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</si>
  <si>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</si>
  <si>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</si>
  <si>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</si>
  <si>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</si>
  <si>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</si>
  <si>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</si>
  <si>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</si>
  <si>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</si>
  <si>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</si>
  <si>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</si>
  <si>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</si>
  <si>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</si>
  <si>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</si>
  <si>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</si>
  <si>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</si>
  <si>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</si>
  <si>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</si>
  <si>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</si>
  <si>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</si>
  <si>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</si>
  <si>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</si>
  <si>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</si>
  <si>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</si>
  <si>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</si>
  <si>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</si>
  <si>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</si>
  <si>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</si>
  <si>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</si>
  <si>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</si>
  <si>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</si>
  <si>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</si>
  <si>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</si>
  <si>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</si>
  <si>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</si>
  <si>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</si>
  <si>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</si>
  <si>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</si>
  <si>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</si>
  <si>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</si>
  <si>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</si>
  <si>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</si>
  <si>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</si>
  <si>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</si>
  <si>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</si>
  <si>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</si>
  <si>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</si>
  <si>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</si>
  <si>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</si>
  <si>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</si>
  <si>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</si>
  <si>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</si>
  <si>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</si>
  <si>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</si>
  <si>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</si>
  <si>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</si>
  <si>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</si>
  <si>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</si>
  <si>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</si>
  <si>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</si>
  <si>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</si>
  <si>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</si>
  <si>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</si>
  <si>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</si>
  <si>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</si>
  <si>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</si>
  <si>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</si>
  <si>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</si>
  <si>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</si>
  <si>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</si>
  <si>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</si>
  <si>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</si>
  <si>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</si>
  <si>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</si>
  <si>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</si>
  <si>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</si>
  <si>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</si>
  <si>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</si>
  <si>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</si>
  <si>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</si>
  <si>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</si>
  <si>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</si>
  <si>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</si>
  <si>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</si>
  <si>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</si>
  <si>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</si>
  <si>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</si>
  <si>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</si>
  <si>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</si>
  <si>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</si>
  <si>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</si>
  <si>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</si>
  <si>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</si>
  <si>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</si>
  <si>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</si>
  <si>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</si>
  <si>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</si>
  <si>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</si>
  <si>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</si>
  <si>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</si>
  <si>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</si>
  <si>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</si>
  <si>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</si>
  <si>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</si>
  <si>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</si>
  <si>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</si>
  <si>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</si>
  <si>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</si>
  <si>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</si>
  <si>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</si>
  <si>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</si>
  <si>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</si>
  <si>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</si>
  <si>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</si>
  <si>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</si>
  <si>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</si>
  <si>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</si>
  <si>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</si>
  <si>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</si>
  <si>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</si>
  <si>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</si>
  <si>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</si>
  <si>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</si>
  <si>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</si>
  <si>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</si>
  <si>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</si>
  <si>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</si>
  <si>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</si>
  <si>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</si>
  <si>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</si>
  <si>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</si>
  <si>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</si>
  <si>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</si>
  <si>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</si>
  <si>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</si>
  <si>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</si>
  <si>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</si>
  <si>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</si>
  <si>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</si>
  <si>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</si>
  <si>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</si>
  <si>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</si>
  <si>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</si>
  <si>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</si>
  <si>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</si>
  <si>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</si>
  <si>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</si>
  <si>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</si>
  <si>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</si>
  <si>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</si>
  <si>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</si>
  <si>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</si>
  <si>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</si>
  <si>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</si>
  <si>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</si>
  <si>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</si>
  <si>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</si>
  <si>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</si>
  <si>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</si>
  <si>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</si>
  <si>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</si>
  <si>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</si>
  <si>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</si>
  <si>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</si>
  <si>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</si>
  <si>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</si>
  <si>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</si>
  <si>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</si>
  <si>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</si>
  <si>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</si>
  <si>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</si>
  <si>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</si>
  <si>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</si>
  <si>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</si>
  <si>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</si>
  <si>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</si>
  <si>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</si>
  <si>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</si>
  <si>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</si>
  <si>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</si>
  <si>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</si>
  <si>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</si>
  <si>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</si>
  <si>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</si>
  <si>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</si>
  <si>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</si>
  <si>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</si>
  <si>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</si>
  <si>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</si>
  <si>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</si>
  <si>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</si>
  <si>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</si>
  <si>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</si>
  <si>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</si>
  <si>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</si>
  <si>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</si>
  <si>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</si>
  <si>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</si>
  <si>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</si>
  <si>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</si>
  <si>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</si>
  <si>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</si>
  <si>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</si>
  <si>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</si>
  <si>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</si>
  <si>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</si>
  <si>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</si>
  <si>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</si>
  <si>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</si>
  <si>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</si>
  <si>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</si>
  <si>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</si>
  <si>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</si>
  <si>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</si>
  <si>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</si>
  <si>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</si>
  <si>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</si>
  <si>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</si>
  <si>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</si>
  <si>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</si>
  <si>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</si>
  <si>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</si>
  <si>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</si>
  <si>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</si>
  <si>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</si>
  <si>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</si>
  <si>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</si>
  <si>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</si>
  <si>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</si>
  <si>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</si>
  <si>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</si>
  <si>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</si>
  <si>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</si>
  <si>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</si>
  <si>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</si>
  <si>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</si>
  <si>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</si>
  <si>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</si>
  <si>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</si>
  <si>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</si>
  <si>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</si>
  <si>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</si>
  <si>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</si>
  <si>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</si>
  <si>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</si>
  <si>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</si>
  <si>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</si>
  <si>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</si>
  <si>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</si>
  <si>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</si>
  <si>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</si>
  <si>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</si>
  <si>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</si>
  <si>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</si>
  <si>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</si>
  <si>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</si>
  <si>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</si>
  <si>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</si>
  <si>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</si>
  <si>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</si>
  <si>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</si>
  <si>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</si>
  <si>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</si>
  <si>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</si>
  <si>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</si>
  <si>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</si>
  <si>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</si>
  <si>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</si>
  <si>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</si>
  <si>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</si>
  <si>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</si>
  <si>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</si>
  <si>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</si>
  <si>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</si>
  <si>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</si>
  <si>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</si>
  <si>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</si>
  <si>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</si>
  <si>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</si>
  <si>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</si>
  <si>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</si>
  <si>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</si>
  <si>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</si>
  <si>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</si>
  <si>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</si>
  <si>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</si>
  <si>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</si>
  <si>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</si>
  <si>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</si>
  <si>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</si>
  <si>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</si>
  <si>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</si>
  <si>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</si>
  <si>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</si>
  <si>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</si>
  <si>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</si>
  <si>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</si>
  <si>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</si>
  <si>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</si>
  <si>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</si>
  <si>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</si>
  <si>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</si>
  <si>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</si>
  <si>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</si>
  <si>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</si>
  <si>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</si>
  <si>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</si>
  <si>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</si>
  <si>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</si>
  <si>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</si>
  <si>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</si>
  <si>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</si>
  <si>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</si>
  <si>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</si>
  <si>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</si>
  <si>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</si>
  <si>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</si>
  <si>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</si>
  <si>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</si>
  <si>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</si>
  <si>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</si>
  <si>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</si>
  <si>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</si>
  <si>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</si>
  <si>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</si>
  <si>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</si>
  <si>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</si>
  <si>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</si>
  <si>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</si>
  <si>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</si>
  <si>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</si>
  <si>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</si>
  <si>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</si>
  <si>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</si>
  <si>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</si>
  <si>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</si>
  <si>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</si>
  <si>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</si>
  <si>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</si>
  <si>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</si>
  <si>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</si>
  <si>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</si>
  <si>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</si>
  <si>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</si>
  <si>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</si>
  <si>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</si>
  <si>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</si>
  <si>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</si>
  <si>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</si>
  <si>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</si>
  <si>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</si>
  <si>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</si>
  <si>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</si>
  <si>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</si>
  <si>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</si>
  <si>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</si>
  <si>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</si>
  <si>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</si>
  <si>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</si>
  <si>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</si>
  <si>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</si>
  <si>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</si>
  <si>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</si>
  <si>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</si>
  <si>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</si>
  <si>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</si>
  <si>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</si>
  <si>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</si>
  <si>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</si>
  <si>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</si>
  <si>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</si>
  <si>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</si>
  <si>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</si>
  <si>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</si>
  <si>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</si>
  <si>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</si>
  <si>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</si>
  <si>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</si>
  <si>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</si>
  <si>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</si>
  <si>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</si>
  <si>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</si>
  <si>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</si>
  <si>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</si>
  <si>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</si>
  <si>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</si>
  <si>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</si>
  <si>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</si>
  <si>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</si>
  <si>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</si>
  <si>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</si>
  <si>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</si>
  <si>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</si>
  <si>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</si>
  <si>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</si>
  <si>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</si>
  <si>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</si>
  <si>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</si>
  <si>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</si>
  <si>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</si>
  <si>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</si>
  <si>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</si>
  <si>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</si>
  <si>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</si>
  <si>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</si>
  <si>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</si>
  <si>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</si>
  <si>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</si>
  <si>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</si>
  <si>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</si>
  <si>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</si>
  <si>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</si>
  <si>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</si>
  <si>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</si>
  <si>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</si>
  <si>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</si>
  <si>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</si>
  <si>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</si>
  <si>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</si>
  <si>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</si>
  <si>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</si>
  <si>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</si>
  <si>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</si>
  <si>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</si>
  <si>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</si>
  <si>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</si>
  <si>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</si>
  <si>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</si>
  <si>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</si>
  <si>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</si>
  <si>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</si>
  <si>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</si>
  <si>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</si>
  <si>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</si>
  <si>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</si>
  <si>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</si>
  <si>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</si>
  <si>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</si>
  <si>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</si>
  <si>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</si>
  <si>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</si>
  <si>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</si>
  <si>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</si>
  <si>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</si>
  <si>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</si>
  <si>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</si>
  <si>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</si>
  <si>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</si>
  <si>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</si>
  <si>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</si>
  <si>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</si>
  <si>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</si>
  <si>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</si>
  <si>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</si>
  <si>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</si>
  <si>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</si>
  <si>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</si>
  <si>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</si>
  <si>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</si>
  <si>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</si>
  <si>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</si>
  <si>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</si>
  <si>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</si>
  <si>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</si>
  <si>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</si>
  <si>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</si>
  <si>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</si>
  <si>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</si>
  <si>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</si>
  <si>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</si>
  <si>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</si>
  <si>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</si>
  <si>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</si>
  <si>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</si>
  <si>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</si>
  <si>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</si>
  <si>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</si>
  <si>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</si>
  <si>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</si>
  <si>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</si>
  <si>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</si>
  <si>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</si>
  <si>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</si>
  <si>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</si>
  <si>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</si>
  <si>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</si>
  <si>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</si>
  <si>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</si>
  <si>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</si>
  <si>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</si>
  <si>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</si>
  <si>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</si>
  <si>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</si>
  <si>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</si>
  <si>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</si>
  <si>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</si>
  <si>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</si>
  <si>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</si>
  <si>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</si>
  <si>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</si>
  <si>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</si>
  <si>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</si>
  <si>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</si>
  <si>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</si>
  <si>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</si>
  <si>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</si>
  <si>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</si>
  <si>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</si>
  <si>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</si>
  <si>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</si>
  <si>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</si>
  <si>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</si>
  <si>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</si>
  <si>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</si>
  <si>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</si>
  <si>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</si>
  <si>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</si>
  <si>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</si>
  <si>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</si>
  <si>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</si>
  <si>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</si>
  <si>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</si>
  <si>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</si>
  <si>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</si>
  <si>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</si>
  <si>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</si>
  <si>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</si>
  <si>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</si>
  <si>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</si>
  <si>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</si>
  <si>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</si>
  <si>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</si>
  <si>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</si>
  <si>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</si>
  <si>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</si>
  <si>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</si>
  <si>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</si>
  <si>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</si>
  <si>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</si>
  <si>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</si>
  <si>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</si>
  <si>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</si>
  <si>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</si>
  <si>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</si>
  <si>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</si>
  <si>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</si>
  <si>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</si>
  <si>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</si>
  <si>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</si>
  <si>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</si>
  <si>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</si>
  <si>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</si>
  <si>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</si>
  <si>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</si>
  <si>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</si>
  <si>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</si>
  <si>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</si>
  <si>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</si>
  <si>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</si>
  <si>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</si>
  <si>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</si>
  <si>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</si>
  <si>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</si>
  <si>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</si>
  <si>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</si>
  <si>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</si>
  <si>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</si>
  <si>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</si>
  <si>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</si>
  <si>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</si>
  <si>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</si>
  <si>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</si>
  <si>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</si>
  <si>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</si>
  <si>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</si>
  <si>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</si>
  <si>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</si>
  <si>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</si>
  <si>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</si>
  <si>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</si>
  <si>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</si>
  <si>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</si>
  <si>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</si>
  <si>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</si>
  <si>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</si>
  <si>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</si>
  <si>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</si>
  <si>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</si>
  <si>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</si>
  <si>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</si>
  <si>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</si>
  <si>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</si>
  <si>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</si>
  <si>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</si>
  <si>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</si>
  <si>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</si>
  <si>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</si>
  <si>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</si>
  <si>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</si>
  <si>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</si>
  <si>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</si>
  <si>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</si>
  <si>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</si>
  <si>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</si>
  <si>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</si>
  <si>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</si>
  <si>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</si>
  <si>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</si>
  <si>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</si>
  <si>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</si>
  <si>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</si>
  <si>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</si>
  <si>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</si>
  <si>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</si>
  <si>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</si>
  <si>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</si>
  <si>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</si>
  <si>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</si>
  <si>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</si>
  <si>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</si>
  <si>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</si>
  <si>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</si>
  <si>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</si>
  <si>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</si>
  <si>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</si>
  <si>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</si>
  <si>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</si>
  <si>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</si>
  <si>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</si>
  <si>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</si>
  <si>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</si>
  <si>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</si>
  <si>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</si>
  <si>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</si>
  <si>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</si>
  <si>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</si>
  <si>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</si>
  <si>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</si>
  <si>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</si>
  <si>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</si>
  <si>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</si>
  <si>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</si>
  <si>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</si>
  <si>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</si>
  <si>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</si>
  <si>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</si>
  <si>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</si>
  <si>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</si>
  <si>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</si>
  <si>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</si>
  <si>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</si>
  <si>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</si>
  <si>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</si>
  <si>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</si>
  <si>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</si>
  <si>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</si>
  <si>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</si>
  <si>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</si>
  <si>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</si>
  <si>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</si>
  <si>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</si>
  <si>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</si>
  <si>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</si>
  <si>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</si>
  <si>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</si>
  <si>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</si>
  <si>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</si>
  <si>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</si>
  <si>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</si>
  <si>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</si>
  <si>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</si>
  <si>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</si>
  <si>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</si>
  <si>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</si>
  <si>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</si>
  <si>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</si>
  <si>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</si>
  <si>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</si>
  <si>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</si>
  <si>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</si>
  <si>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</si>
  <si>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</si>
  <si>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</si>
  <si>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</si>
  <si>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</si>
  <si>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</si>
  <si>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</si>
  <si>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</si>
  <si>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</si>
  <si>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</si>
  <si>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</si>
  <si>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</si>
  <si>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</si>
  <si>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</si>
  <si>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</si>
  <si>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</si>
  <si>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</si>
  <si>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</si>
  <si>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</si>
  <si>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</si>
  <si>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</si>
  <si>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</si>
  <si>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</si>
  <si>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</si>
  <si>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</si>
  <si>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</si>
  <si>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</si>
  <si>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</si>
  <si>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</si>
  <si>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</si>
  <si>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</si>
  <si>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</si>
  <si>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</si>
  <si>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</si>
  <si>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</si>
  <si>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</si>
  <si>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</si>
  <si>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</si>
  <si>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</si>
  <si>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</si>
  <si>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</si>
  <si>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</si>
  <si>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</si>
  <si>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</si>
  <si>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</si>
  <si>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</si>
  <si>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</si>
  <si>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</si>
  <si>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</si>
  <si>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</si>
  <si>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</si>
  <si>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</si>
  <si>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</si>
  <si>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</si>
  <si>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</si>
  <si>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</si>
  <si>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</si>
  <si>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</si>
  <si>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</si>
  <si>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</si>
  <si>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</si>
  <si>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</si>
  <si>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</si>
  <si>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</si>
  <si>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</si>
  <si>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</si>
  <si>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</si>
  <si>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</si>
  <si>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</si>
  <si>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</si>
  <si>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</si>
  <si>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</si>
  <si>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</si>
  <si>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</si>
  <si>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</si>
  <si>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</si>
  <si>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</si>
  <si>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</si>
  <si>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</si>
  <si>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</si>
  <si>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</si>
  <si>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</si>
  <si>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</si>
  <si>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</si>
  <si>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</si>
  <si>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</si>
  <si>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</si>
  <si>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</si>
  <si>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</si>
  <si>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</si>
  <si>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</si>
  <si>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</si>
  <si>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</si>
  <si>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</si>
  <si>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</si>
  <si>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</si>
  <si>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</si>
  <si>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</si>
  <si>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</si>
  <si>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</si>
  <si>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</si>
  <si>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</si>
  <si>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</si>
  <si>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</si>
  <si>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</si>
  <si>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</si>
  <si>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</si>
  <si>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</si>
  <si>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</si>
  <si>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</si>
  <si>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</si>
  <si>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</si>
  <si>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</si>
  <si>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</si>
  <si>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</si>
  <si>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</si>
  <si>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</si>
  <si>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</si>
  <si>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</si>
  <si>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</si>
  <si>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</si>
  <si>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</si>
  <si>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</si>
  <si>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</si>
  <si>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</si>
  <si>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</si>
  <si>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</si>
  <si>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</si>
  <si>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</si>
  <si>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</si>
  <si>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</si>
  <si>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</si>
  <si>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</si>
  <si>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</si>
  <si>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</si>
  <si>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</si>
  <si>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</si>
  <si>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</si>
  <si>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</si>
  <si>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</si>
  <si>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</si>
  <si>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</si>
  <si>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</si>
  <si>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</si>
  <si>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</si>
  <si>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</si>
  <si>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</si>
  <si>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</si>
  <si>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</si>
  <si>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</si>
  <si>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</si>
  <si>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</si>
  <si>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</si>
  <si>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</si>
  <si>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</si>
  <si>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</si>
  <si>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</si>
  <si>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</si>
  <si>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</si>
  <si>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</si>
  <si>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</si>
  <si>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</si>
  <si>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</si>
  <si>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</si>
  <si>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</si>
  <si>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</si>
  <si>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</si>
  <si>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</si>
  <si>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</si>
  <si>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</si>
  <si>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</si>
  <si>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</si>
  <si>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</si>
  <si>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</si>
  <si>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</si>
  <si>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</si>
  <si>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</si>
  <si>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</si>
  <si>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</si>
  <si>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</si>
  <si>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</si>
  <si>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</si>
  <si>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</si>
  <si>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</si>
  <si>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</si>
  <si>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</si>
  <si>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</si>
  <si>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</si>
  <si>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</si>
  <si>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</si>
  <si>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</si>
  <si>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</si>
  <si>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</si>
  <si>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</si>
  <si>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</si>
  <si>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</si>
  <si>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</si>
  <si>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</si>
  <si>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</si>
  <si>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</si>
  <si>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</si>
  <si>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</si>
  <si>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</si>
  <si>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</si>
  <si>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</si>
  <si>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</si>
  <si>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</si>
  <si>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</si>
  <si>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</si>
  <si>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</si>
  <si>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</si>
  <si>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</si>
  <si>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</si>
  <si>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</si>
  <si>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</si>
  <si>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</si>
  <si>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</si>
  <si>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</si>
  <si>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</si>
  <si>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</si>
  <si>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</si>
  <si>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</si>
  <si>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</si>
  <si>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</si>
  <si>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</si>
  <si>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</si>
  <si>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</si>
  <si>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</si>
  <si>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</si>
  <si>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</si>
  <si>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</si>
  <si>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</si>
  <si>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</si>
  <si>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</si>
  <si>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</si>
  <si>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</si>
  <si>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</si>
  <si>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</si>
  <si>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</si>
  <si>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</si>
  <si>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</si>
  <si>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</si>
  <si>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</si>
  <si>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</si>
  <si>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</si>
  <si>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</si>
  <si>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</si>
  <si>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</si>
  <si>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</si>
  <si>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</si>
  <si>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</si>
  <si>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</si>
  <si>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</si>
  <si>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</si>
  <si>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</si>
  <si>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</si>
  <si>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</si>
  <si>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</si>
  <si>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</si>
  <si>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</si>
  <si>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</si>
  <si>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</si>
  <si>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</si>
  <si>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</si>
  <si>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</si>
  <si>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</si>
  <si>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</si>
  <si>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</si>
  <si>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</si>
  <si>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</si>
  <si>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</si>
  <si>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</si>
  <si>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</si>
  <si>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</si>
  <si>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</si>
  <si>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</si>
  <si>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</si>
  <si>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</si>
  <si>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</si>
  <si>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</si>
  <si>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</si>
  <si>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</si>
  <si>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</si>
  <si>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</si>
  <si>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</si>
  <si>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</si>
  <si>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</si>
  <si>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</si>
  <si>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</si>
  <si>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</si>
  <si>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</si>
  <si>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</si>
  <si>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</si>
  <si>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</si>
  <si>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</si>
  <si>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</si>
  <si>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</si>
  <si>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</si>
  <si>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</si>
  <si>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</si>
  <si>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</si>
  <si>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</si>
  <si>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</si>
  <si>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</si>
  <si>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</si>
  <si>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</si>
  <si>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</si>
  <si>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</si>
  <si>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</si>
  <si>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</si>
  <si>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</si>
  <si>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</si>
  <si>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</si>
  <si>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</si>
  <si>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</si>
  <si>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</si>
  <si>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</si>
  <si>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</si>
  <si>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</si>
  <si>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</si>
  <si>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</si>
  <si>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</si>
  <si>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</si>
  <si>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</si>
  <si>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</si>
  <si>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</si>
  <si>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</si>
  <si>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</si>
  <si>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</si>
  <si>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</si>
  <si>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</si>
  <si>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</si>
  <si>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</si>
  <si>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</si>
  <si>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</si>
  <si>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</si>
  <si>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</si>
  <si>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</si>
  <si>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</si>
  <si>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</si>
  <si>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</si>
  <si>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</si>
  <si>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</si>
  <si>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</si>
  <si>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</si>
  <si>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</si>
  <si>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</si>
  <si>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</si>
  <si>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</si>
  <si>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</si>
  <si>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</si>
  <si>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</si>
  <si>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</si>
  <si>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</si>
  <si>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</si>
  <si>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</si>
  <si>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</si>
  <si>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</si>
  <si>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</si>
  <si>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</si>
  <si>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</si>
  <si>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</si>
  <si>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</si>
  <si>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</si>
  <si>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</si>
  <si>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</si>
  <si>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</si>
  <si>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</si>
  <si>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</si>
  <si>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</si>
  <si>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</si>
  <si>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</si>
  <si>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</si>
  <si>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</si>
  <si>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</si>
  <si>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</si>
  <si>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</si>
  <si>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</si>
  <si>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</si>
  <si>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</si>
  <si>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</si>
  <si>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</si>
  <si>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</si>
  <si>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</si>
  <si>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</si>
  <si>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</si>
  <si>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</si>
  <si>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</si>
  <si>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</si>
  <si>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</si>
  <si>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</si>
  <si>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</si>
  <si>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</si>
  <si>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</si>
  <si>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</si>
  <si>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</si>
  <si>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</si>
  <si>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</si>
  <si>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</si>
  <si>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</si>
  <si>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</si>
  <si>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</si>
  <si>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</si>
  <si>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</si>
  <si>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</si>
  <si>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</si>
  <si>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</si>
  <si>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</si>
  <si>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</si>
  <si>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</si>
  <si>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</si>
  <si>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</si>
  <si>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</si>
  <si>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</si>
  <si>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</si>
  <si>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</si>
  <si>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</si>
  <si>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</si>
  <si>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</si>
  <si>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</si>
  <si>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</si>
  <si>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</si>
  <si>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</si>
  <si>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</si>
  <si>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</si>
  <si>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</si>
  <si>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</si>
  <si>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</si>
  <si>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</si>
  <si>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</si>
  <si>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</si>
  <si>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</si>
  <si>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</si>
  <si>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</si>
  <si>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</si>
  <si>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</si>
  <si>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</si>
  <si>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</si>
  <si>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</si>
  <si>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</si>
  <si>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</si>
  <si>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</si>
  <si>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</si>
  <si>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</si>
  <si>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</si>
  <si>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</si>
  <si>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</si>
  <si>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</si>
  <si>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</si>
  <si>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</si>
  <si>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</si>
  <si>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</si>
  <si>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</si>
  <si>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</si>
  <si>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</si>
  <si>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</si>
  <si>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</si>
  <si>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</si>
  <si>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</si>
  <si>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</si>
  <si>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</si>
  <si>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</si>
  <si>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</si>
  <si>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</si>
  <si>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</si>
  <si>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</si>
  <si>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</si>
  <si>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</si>
  <si>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</si>
  <si>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</si>
  <si>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</si>
  <si>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</si>
  <si>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</si>
  <si>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</si>
  <si>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</si>
  <si>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</si>
  <si>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</si>
  <si>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</si>
  <si>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</si>
  <si>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</si>
  <si>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</si>
  <si>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</si>
  <si>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</si>
  <si>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</si>
  <si>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</si>
  <si>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</si>
  <si>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</si>
  <si>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</si>
  <si>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</si>
  <si>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</si>
  <si>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</si>
  <si>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</si>
  <si>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</si>
  <si>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</si>
  <si>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</si>
  <si>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</si>
  <si>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</si>
  <si>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</si>
  <si>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</si>
  <si>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</si>
  <si>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</si>
  <si>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</si>
  <si>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</si>
  <si>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</si>
  <si>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</si>
  <si>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</si>
  <si>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</si>
  <si>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</si>
  <si>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</si>
  <si>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</si>
  <si>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</si>
  <si>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</si>
  <si>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</si>
  <si>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</si>
  <si>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</si>
  <si>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</si>
  <si>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</si>
  <si>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</si>
  <si>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</si>
  <si>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</si>
  <si>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</si>
  <si>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</si>
  <si>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</si>
  <si>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</si>
  <si>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</si>
  <si>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</si>
  <si>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</si>
  <si>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</si>
  <si>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</si>
  <si>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</si>
  <si>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</si>
  <si>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</si>
  <si>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</si>
  <si>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</si>
  <si>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</si>
  <si>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</si>
  <si>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</si>
  <si>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</si>
  <si>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</si>
  <si>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</si>
  <si>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</si>
  <si>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</si>
  <si>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</si>
  <si>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</si>
  <si>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</si>
  <si>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</si>
  <si>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</si>
  <si>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</si>
  <si>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</si>
  <si>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</si>
  <si>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</si>
  <si>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</si>
  <si>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</si>
  <si>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</si>
  <si>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</si>
  <si>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</si>
  <si>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</si>
  <si>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</si>
  <si>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</si>
  <si>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</si>
  <si>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</si>
  <si>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</si>
  <si>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</si>
  <si>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</si>
  <si>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</si>
  <si>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</si>
  <si>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</si>
  <si>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</si>
  <si>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</si>
  <si>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</si>
  <si>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</si>
  <si>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</si>
  <si>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</si>
  <si>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</si>
  <si>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</si>
  <si>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</si>
  <si>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</si>
  <si>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</si>
  <si>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</si>
  <si>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</si>
  <si>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</si>
  <si>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</si>
  <si>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</si>
  <si>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</si>
  <si>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</si>
  <si>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</si>
  <si>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</si>
  <si>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</si>
  <si>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</si>
  <si>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</si>
  <si>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</si>
  <si>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</si>
  <si>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</si>
  <si>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</si>
  <si>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</si>
  <si>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</si>
  <si>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</si>
  <si>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</si>
  <si>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</si>
  <si>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</si>
  <si>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</si>
  <si>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</si>
  <si>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</si>
  <si>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</si>
  <si>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</si>
  <si>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</si>
  <si>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</si>
  <si>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</si>
  <si>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</si>
  <si>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</si>
  <si>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</si>
  <si>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</si>
  <si>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</si>
  <si>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</si>
  <si>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</si>
  <si>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</si>
  <si>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</si>
  <si>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</si>
  <si>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</si>
  <si>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</si>
  <si>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</si>
  <si>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</si>
  <si>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</si>
  <si>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</si>
  <si>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</si>
  <si>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</si>
  <si>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</si>
  <si>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</si>
  <si>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</si>
  <si>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</si>
  <si>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</si>
  <si>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</si>
  <si>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</si>
  <si>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</si>
  <si>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</si>
  <si>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</si>
  <si>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</si>
  <si>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</si>
  <si>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</si>
  <si>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</si>
  <si>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</si>
  <si>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</si>
  <si>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</si>
  <si>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</si>
  <si>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</si>
  <si>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</si>
  <si>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</si>
  <si>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</si>
  <si>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</si>
  <si>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</si>
  <si>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</si>
  <si>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</si>
  <si>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</si>
  <si>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</si>
  <si>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</si>
  <si>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</si>
  <si>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</si>
  <si>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</si>
  <si>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</si>
  <si>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</si>
  <si>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</si>
  <si>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</si>
  <si>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</si>
  <si>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</si>
  <si>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</si>
  <si>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</si>
  <si>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</si>
  <si>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</si>
  <si>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</si>
  <si>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</si>
  <si>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</si>
  <si>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</si>
  <si>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</si>
  <si>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</si>
  <si>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</si>
  <si>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</si>
  <si>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</si>
  <si>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</si>
  <si>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</si>
  <si>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</si>
  <si>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</si>
  <si>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</si>
  <si>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</si>
  <si>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</si>
  <si>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</si>
  <si>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</si>
  <si>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</si>
  <si>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</si>
  <si>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</si>
  <si>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</si>
  <si>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</si>
  <si>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</si>
  <si>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</si>
  <si>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</si>
  <si>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</si>
  <si>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</si>
  <si>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</si>
  <si>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</si>
  <si>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</si>
  <si>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</si>
  <si>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</si>
  <si>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</si>
  <si>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</si>
  <si>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</si>
  <si>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</si>
  <si>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</si>
  <si>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</si>
  <si>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</si>
  <si>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</si>
  <si>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</si>
  <si>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</si>
  <si>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</si>
  <si>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</si>
  <si>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</si>
  <si>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</si>
  <si>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</si>
  <si>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</si>
  <si>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</si>
  <si>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</si>
  <si>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</si>
  <si>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</si>
  <si>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</si>
  <si>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</si>
  <si>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</si>
  <si>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</si>
  <si>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</si>
  <si>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</si>
  <si>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</si>
  <si>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</si>
  <si>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</si>
  <si>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</si>
  <si>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</si>
  <si>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</si>
  <si>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</si>
  <si>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</si>
  <si>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</si>
  <si>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</si>
  <si>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</si>
  <si>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</si>
  <si>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</si>
  <si>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</si>
  <si>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</si>
  <si>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</si>
  <si>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</si>
  <si>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</si>
  <si>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</si>
  <si>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</si>
  <si>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</si>
  <si>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</si>
  <si>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</si>
  <si>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</si>
  <si>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</si>
  <si>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</si>
  <si>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</si>
  <si>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</si>
  <si>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</si>
  <si>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</si>
  <si>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</si>
  <si>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</si>
  <si>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</si>
  <si>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</si>
  <si>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</si>
  <si>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</si>
  <si>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</si>
  <si>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</si>
  <si>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</si>
  <si>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</si>
  <si>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</si>
  <si>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</si>
  <si>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</si>
  <si>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</si>
  <si>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</si>
  <si>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</si>
  <si>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</si>
  <si>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</si>
  <si>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</si>
  <si>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</si>
  <si>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</si>
  <si>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</si>
  <si>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</si>
  <si>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</si>
  <si>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</si>
  <si>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</si>
  <si>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</si>
  <si>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</si>
  <si>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</si>
  <si>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</si>
  <si>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</si>
  <si>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</si>
  <si>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</si>
  <si>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</si>
  <si>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</si>
  <si>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</si>
  <si>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</si>
  <si>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</si>
  <si>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</si>
  <si>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</si>
  <si>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</si>
  <si>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</si>
  <si>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</si>
  <si>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</si>
  <si>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</si>
  <si>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</si>
  <si>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</si>
  <si>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</si>
  <si>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</si>
  <si>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</si>
  <si>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</si>
  <si>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</si>
  <si>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</si>
  <si>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</si>
  <si>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</si>
  <si>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</si>
  <si>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</si>
  <si>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</si>
  <si>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</si>
  <si>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</si>
  <si>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</si>
  <si>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</si>
  <si>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</si>
  <si>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</si>
  <si>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</si>
  <si>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</si>
  <si>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</si>
  <si>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</si>
  <si>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</si>
  <si>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</si>
  <si>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</si>
  <si>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</si>
  <si>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</si>
  <si>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</si>
  <si>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</si>
  <si>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</si>
  <si>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</si>
  <si>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</si>
  <si>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</si>
  <si>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</si>
  <si>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</si>
  <si>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</si>
  <si>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</si>
  <si>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</si>
  <si>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</si>
  <si>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</si>
  <si>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</si>
  <si>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</si>
  <si>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</si>
  <si>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</si>
  <si>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</si>
  <si>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</si>
  <si>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</si>
  <si>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</si>
  <si>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</si>
  <si>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</si>
  <si>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</si>
  <si>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</si>
  <si>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</si>
  <si>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</si>
  <si>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</si>
  <si>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</si>
  <si>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</si>
  <si>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</si>
  <si>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</si>
  <si>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</si>
  <si>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</si>
  <si>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</si>
  <si>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</si>
  <si>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</si>
  <si>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</si>
  <si>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</si>
  <si>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</si>
  <si>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</si>
  <si>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</si>
  <si>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</si>
  <si>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</si>
  <si>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</si>
  <si>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</si>
  <si>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</si>
  <si>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</si>
  <si>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</si>
  <si>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</si>
  <si>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</si>
  <si>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</si>
  <si>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</si>
  <si>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</si>
  <si>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</si>
  <si>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</si>
  <si>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</si>
  <si>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</si>
  <si>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</si>
  <si>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</si>
  <si>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</si>
  <si>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</si>
  <si>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</si>
  <si>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</si>
  <si>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</si>
  <si>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</si>
  <si>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</si>
  <si>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</si>
  <si>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</si>
  <si>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</si>
  <si>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</si>
  <si>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</si>
  <si>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</si>
  <si>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</si>
  <si>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</si>
  <si>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</si>
  <si>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</si>
  <si>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</si>
  <si>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</si>
  <si>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</si>
  <si>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</si>
  <si>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</si>
  <si>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</si>
  <si>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</si>
  <si>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</si>
  <si>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</si>
  <si>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</si>
  <si>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</si>
  <si>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</si>
  <si>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</si>
  <si>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</si>
  <si>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</si>
  <si>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</si>
  <si>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</si>
  <si>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</si>
  <si>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</si>
  <si>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</si>
  <si>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</si>
  <si>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</si>
  <si>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</si>
  <si>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</si>
  <si>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</si>
  <si>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</si>
  <si>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</si>
  <si>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</si>
  <si>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</si>
  <si>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</si>
  <si>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</si>
  <si>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</si>
  <si>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</si>
  <si>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</si>
  <si>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</si>
  <si>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</si>
  <si>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</si>
  <si>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</si>
  <si>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</si>
  <si>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</si>
  <si>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</si>
  <si>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</si>
  <si>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</si>
  <si>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</si>
  <si>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</si>
  <si>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</si>
  <si>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</si>
  <si>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</si>
  <si>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</si>
  <si>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</si>
  <si>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</si>
  <si>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</si>
  <si>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</si>
  <si>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</si>
  <si>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</si>
  <si>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</si>
  <si>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</si>
  <si>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</si>
  <si>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</si>
  <si>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</si>
  <si>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</si>
  <si>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</si>
  <si>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</si>
  <si>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</si>
  <si>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</si>
  <si>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</si>
  <si>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</si>
  <si>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</si>
  <si>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</si>
  <si>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</si>
  <si>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</si>
  <si>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</si>
  <si>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</si>
  <si>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</si>
  <si>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</si>
  <si>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</si>
  <si>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</si>
  <si>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</si>
  <si>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</si>
  <si>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</si>
  <si>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</si>
  <si>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</si>
  <si>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</si>
  <si>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</si>
  <si>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</si>
  <si>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</si>
  <si>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</si>
  <si>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</si>
  <si>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</si>
  <si>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</si>
  <si>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</si>
  <si>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</si>
  <si>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</si>
  <si>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</si>
  <si>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</si>
  <si>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</si>
  <si>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</si>
  <si>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</si>
  <si>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</si>
  <si>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</si>
  <si>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</si>
  <si>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</si>
  <si>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</si>
  <si>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</si>
  <si>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</si>
  <si>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</si>
  <si>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</si>
  <si>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</si>
  <si>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</si>
  <si>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</si>
  <si>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</si>
  <si>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</si>
  <si>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</si>
  <si>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</si>
  <si>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</si>
  <si>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</si>
  <si>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</si>
  <si>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</si>
  <si>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</si>
  <si>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</si>
  <si>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</si>
  <si>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</si>
  <si>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</si>
  <si>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</si>
  <si>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</si>
  <si>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</si>
  <si>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</si>
  <si>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</si>
  <si>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</si>
  <si>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</si>
  <si>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</si>
  <si>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</si>
  <si>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</si>
  <si>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</si>
  <si>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</si>
  <si>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</si>
  <si>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</si>
  <si>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</si>
  <si>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</si>
  <si>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</si>
  <si>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</si>
  <si>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</si>
  <si>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</si>
  <si>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</si>
  <si>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</si>
  <si>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</si>
  <si>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</si>
  <si>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</si>
  <si>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</si>
  <si>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</si>
  <si>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</si>
  <si>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</si>
  <si>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</si>
  <si>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</si>
  <si>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</si>
  <si>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</si>
  <si>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</si>
  <si>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</si>
  <si>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</si>
  <si>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</si>
  <si>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</si>
  <si>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</si>
  <si>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</si>
  <si>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</si>
  <si>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</si>
  <si>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</si>
  <si>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</si>
  <si>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</si>
  <si>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</si>
  <si>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</si>
  <si>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</si>
  <si>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</si>
  <si>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</si>
  <si>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</si>
  <si>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</si>
  <si>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</si>
  <si>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</si>
  <si>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</si>
  <si>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</si>
  <si>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</si>
  <si>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</si>
  <si>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</si>
  <si>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</si>
  <si>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</si>
  <si>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</si>
  <si>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</si>
  <si>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</si>
  <si>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</si>
  <si>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</si>
  <si>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</si>
  <si>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</si>
  <si>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</si>
  <si>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</si>
  <si>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</si>
  <si>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</si>
  <si>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</si>
  <si>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</si>
  <si>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</si>
  <si>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</si>
  <si>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</si>
  <si>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</si>
  <si>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</si>
  <si>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</si>
  <si>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</si>
  <si>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</si>
  <si>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</si>
  <si>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</si>
  <si>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</si>
  <si>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</si>
  <si>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</si>
  <si>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</si>
  <si>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</si>
  <si>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</si>
  <si>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</si>
  <si>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</si>
  <si>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</si>
  <si>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</si>
  <si>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</si>
  <si>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</si>
  <si>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</si>
  <si>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</si>
  <si>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</si>
  <si>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</si>
  <si>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</si>
  <si>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</si>
  <si>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</si>
  <si>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</si>
  <si>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</si>
  <si>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</si>
  <si>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</si>
  <si>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</si>
  <si>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</si>
  <si>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</si>
  <si>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</si>
  <si>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</si>
  <si>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</si>
  <si>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</si>
  <si>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</si>
  <si>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</si>
  <si>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</si>
  <si>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</si>
  <si>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</si>
  <si>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</si>
  <si>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</si>
  <si>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</si>
  <si>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</si>
  <si>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</si>
  <si>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</si>
  <si>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</si>
  <si>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</si>
  <si>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</si>
  <si>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</si>
  <si>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</si>
  <si>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</si>
  <si>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</si>
  <si>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</si>
  <si>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</si>
  <si>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</si>
  <si>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</si>
  <si>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</si>
  <si>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</si>
  <si>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</si>
  <si>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</si>
  <si>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</si>
  <si>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</si>
  <si>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</si>
  <si>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</si>
  <si>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</si>
  <si>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</si>
  <si>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</si>
  <si>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</si>
  <si>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</si>
  <si>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</si>
  <si>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</si>
  <si>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</si>
  <si>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</si>
  <si>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</si>
  <si>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</si>
  <si>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</si>
  <si>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</si>
  <si>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</si>
  <si>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</si>
  <si>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</si>
  <si>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</si>
  <si>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</si>
  <si>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</si>
  <si>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</si>
  <si>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</si>
  <si>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</si>
  <si>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</si>
  <si>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</si>
  <si>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</si>
  <si>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</si>
  <si>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</si>
  <si>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</si>
  <si>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</si>
  <si>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</si>
  <si>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</si>
  <si>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</si>
  <si>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</si>
  <si>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</si>
  <si>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</si>
  <si>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</si>
  <si>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</si>
  <si>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</si>
  <si>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</si>
  <si>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</si>
  <si>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</si>
  <si>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</si>
  <si>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</si>
  <si>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</si>
  <si>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</si>
  <si>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</si>
  <si>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</si>
  <si>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</si>
  <si>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</si>
  <si>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</si>
  <si>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</si>
  <si>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</si>
  <si>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</si>
  <si>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</si>
  <si>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</si>
  <si>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</si>
  <si>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</si>
  <si>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</si>
  <si>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</si>
  <si>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</si>
  <si>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</si>
  <si>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</si>
  <si>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</si>
  <si>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</si>
  <si>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</si>
  <si>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</si>
  <si>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</si>
  <si>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</si>
  <si>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</si>
  <si>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</si>
  <si>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</si>
  <si>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</si>
  <si>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</si>
  <si>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</si>
  <si>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</si>
  <si>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</si>
  <si>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</si>
  <si>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</si>
  <si>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</si>
  <si>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</si>
  <si>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</si>
  <si>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</si>
  <si>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</si>
  <si>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</si>
  <si>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</si>
  <si>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</si>
  <si>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</si>
  <si>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</si>
  <si>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</si>
  <si>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</si>
  <si>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</si>
  <si>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</si>
  <si>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</si>
  <si>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</si>
  <si>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</si>
  <si>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</si>
  <si>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</si>
  <si>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</si>
  <si>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</si>
  <si>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</si>
  <si>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</si>
  <si>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</si>
  <si>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</si>
  <si>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</si>
  <si>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</si>
  <si>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</si>
  <si>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</si>
  <si>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</si>
  <si>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</si>
  <si>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</si>
  <si>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</si>
  <si>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</si>
  <si>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</si>
  <si>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</si>
  <si>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</si>
  <si>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</si>
  <si>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</si>
  <si>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</si>
  <si>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</si>
  <si>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</si>
  <si>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</si>
  <si>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</si>
  <si>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</si>
  <si>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</si>
  <si>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</si>
  <si>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</si>
  <si>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</si>
  <si>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</si>
  <si>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</si>
  <si>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</si>
  <si>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</si>
  <si>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</si>
  <si>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</si>
  <si>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</si>
  <si>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</si>
  <si>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</si>
  <si>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</si>
  <si>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</si>
  <si>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</si>
  <si>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</si>
  <si>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</si>
  <si>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</si>
  <si>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</si>
  <si>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</si>
  <si>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</si>
  <si>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</si>
  <si>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</si>
  <si>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</si>
  <si>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</si>
  <si>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</si>
  <si>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</si>
  <si>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</si>
  <si>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</si>
  <si>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</si>
  <si>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</si>
  <si>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</si>
  <si>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</si>
  <si>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</si>
  <si>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</si>
  <si>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</si>
  <si>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</si>
  <si>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</si>
  <si>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</si>
  <si>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</si>
  <si>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</si>
  <si>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</si>
  <si>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</si>
  <si>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</si>
  <si>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</si>
  <si>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</si>
  <si>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</si>
  <si>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</si>
  <si>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</si>
  <si>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</si>
  <si>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</si>
  <si>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</si>
  <si>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</si>
  <si>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</si>
  <si>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</si>
  <si>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</si>
  <si>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</si>
  <si>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</si>
  <si>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</si>
  <si>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</si>
  <si>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</si>
  <si>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</si>
  <si>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</si>
  <si>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</si>
  <si>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</si>
  <si>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</si>
  <si>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</si>
  <si>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</si>
  <si>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</si>
  <si>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</si>
  <si>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</si>
  <si>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</si>
  <si>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</si>
  <si>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</si>
  <si>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</si>
  <si>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</si>
  <si>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</si>
  <si>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</si>
  <si>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</si>
  <si>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</si>
  <si>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</si>
  <si>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</si>
  <si>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</si>
  <si>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</si>
  <si>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</si>
  <si>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</si>
  <si>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</si>
  <si>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</si>
  <si>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</si>
  <si>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</si>
  <si>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</si>
  <si>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</si>
  <si>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</si>
  <si>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</si>
  <si>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</si>
  <si>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</si>
  <si>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</si>
  <si>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</si>
  <si>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</si>
  <si>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</si>
  <si>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</si>
  <si>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</si>
  <si>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</si>
  <si>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</si>
  <si>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</si>
  <si>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</si>
  <si>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</si>
  <si>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</si>
  <si>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</si>
  <si>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</si>
  <si>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</si>
  <si>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</si>
  <si>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</si>
  <si>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</si>
  <si>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</si>
  <si>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</si>
  <si>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</si>
  <si>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</si>
  <si>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</si>
  <si>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</si>
  <si>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</si>
  <si>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</si>
  <si>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</si>
  <si>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</si>
  <si>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</si>
  <si>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</si>
  <si>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</si>
  <si>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</si>
  <si>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</si>
  <si>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</si>
  <si>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</si>
  <si>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</si>
  <si>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</si>
  <si>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</si>
  <si>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</si>
  <si>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</si>
  <si>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</si>
  <si>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</si>
  <si>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</si>
  <si>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</si>
  <si>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</si>
  <si>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</si>
  <si>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</si>
  <si>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</si>
  <si>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</si>
  <si>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</si>
  <si>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</si>
  <si>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</si>
  <si>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</si>
  <si>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</si>
  <si>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</si>
  <si>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</si>
  <si>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</si>
  <si>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</si>
  <si>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</si>
  <si>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</si>
  <si>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</si>
  <si>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</si>
  <si>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</si>
  <si>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</si>
  <si>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</si>
  <si>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</si>
  <si>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</si>
  <si>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</si>
  <si>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</si>
  <si>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</si>
  <si>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</si>
  <si>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</si>
  <si>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</si>
  <si>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</si>
  <si>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</si>
  <si>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</si>
  <si>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</si>
  <si>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</si>
  <si>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</si>
  <si>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</si>
  <si>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</si>
  <si>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</si>
  <si>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</si>
  <si>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</si>
  <si>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</si>
  <si>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</si>
  <si>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</si>
  <si>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</si>
  <si>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</si>
  <si>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</si>
  <si>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</si>
  <si>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</si>
  <si>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</si>
  <si>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</si>
  <si>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</si>
  <si>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</si>
  <si>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</si>
  <si>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</si>
  <si>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</si>
  <si>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</si>
  <si>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</si>
  <si>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</si>
  <si>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</si>
  <si>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</si>
  <si>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</si>
  <si>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</si>
  <si>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</si>
  <si>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</si>
  <si>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</si>
  <si>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</si>
  <si>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</si>
  <si>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</si>
  <si>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</si>
  <si>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</si>
  <si>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</si>
  <si>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</si>
  <si>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</si>
  <si>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</si>
  <si>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</si>
  <si>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</si>
  <si>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</si>
  <si>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</si>
  <si>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</si>
  <si>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</si>
  <si>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</si>
  <si>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</si>
  <si>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</si>
  <si>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</si>
  <si>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</si>
  <si>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</si>
  <si>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</si>
  <si>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</si>
  <si>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</si>
  <si>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</si>
  <si>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</si>
  <si>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</si>
  <si>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</si>
  <si>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</si>
  <si>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</si>
  <si>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</si>
  <si>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</si>
  <si>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</si>
  <si>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</si>
  <si>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</si>
  <si>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</si>
  <si>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</si>
  <si>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</si>
  <si>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</si>
  <si>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</si>
  <si>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</si>
  <si>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</si>
  <si>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</si>
  <si>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</si>
  <si>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</si>
  <si>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</si>
  <si>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</si>
  <si>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</si>
  <si>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</si>
  <si>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</si>
  <si>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</si>
  <si>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</si>
  <si>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</si>
  <si>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</si>
  <si>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</si>
  <si>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</si>
  <si>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</si>
  <si>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</si>
  <si>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</si>
  <si>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</si>
  <si>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</si>
  <si>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</si>
  <si>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</si>
  <si>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</si>
  <si>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</si>
  <si>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</si>
  <si>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</si>
  <si>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</si>
  <si>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</si>
  <si>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</si>
  <si>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</si>
  <si>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</si>
  <si>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</si>
  <si>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</si>
  <si>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</si>
  <si>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</si>
  <si>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</si>
  <si>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</si>
  <si>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</si>
  <si>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</si>
  <si>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</si>
  <si>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</si>
  <si>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</si>
  <si>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</si>
  <si>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</si>
  <si>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</si>
  <si>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</si>
  <si>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</si>
  <si>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</si>
  <si>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</si>
  <si>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</si>
  <si>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</si>
  <si>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</si>
  <si>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</si>
  <si>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</si>
  <si>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</si>
  <si>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</si>
  <si>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</si>
  <si>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</si>
  <si>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</si>
  <si>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</si>
  <si>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</si>
  <si>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</si>
  <si>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</si>
  <si>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</si>
  <si>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</si>
  <si>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</si>
  <si>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</si>
  <si>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</si>
  <si>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</si>
  <si>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</si>
  <si>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</si>
  <si>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</si>
  <si>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</si>
  <si>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</si>
  <si>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</si>
  <si>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</si>
  <si>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</si>
  <si>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</si>
  <si>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</si>
  <si>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</si>
  <si>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</si>
  <si>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</si>
  <si>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</si>
  <si>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</si>
  <si>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</si>
  <si>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</si>
  <si>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</si>
  <si>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</si>
  <si>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</si>
  <si>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</si>
  <si>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</si>
  <si>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</si>
  <si>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</si>
  <si>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</si>
  <si>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</si>
  <si>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</si>
  <si>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</si>
  <si>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</si>
  <si>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</si>
  <si>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</si>
  <si>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</si>
  <si>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</si>
  <si>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</si>
  <si>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</si>
  <si>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</si>
  <si>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</si>
  <si>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</si>
  <si>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</si>
  <si>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</si>
  <si>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</si>
  <si>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</si>
  <si>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</si>
  <si>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</si>
  <si>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</si>
  <si>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</si>
  <si>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</si>
  <si>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</si>
  <si>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</si>
  <si>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</si>
  <si>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</si>
  <si>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</si>
  <si>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</si>
  <si>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</si>
  <si>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</si>
  <si>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</si>
  <si>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</si>
  <si>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</si>
  <si>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</si>
  <si>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</si>
  <si>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</si>
  <si>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</si>
  <si>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</si>
  <si>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</si>
  <si>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</si>
  <si>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</si>
  <si>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</si>
  <si>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</si>
  <si>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</si>
  <si>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</si>
  <si>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</si>
  <si>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</si>
  <si>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</si>
  <si>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</si>
  <si>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</si>
  <si>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</si>
  <si>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</si>
  <si>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</si>
  <si>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</si>
  <si>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</si>
  <si>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</si>
  <si>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</si>
  <si>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</si>
  <si>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</si>
  <si>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</si>
  <si>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</si>
  <si>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</si>
  <si>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</si>
  <si>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</si>
  <si>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</si>
  <si>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</si>
  <si>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</si>
  <si>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</si>
  <si>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</si>
  <si>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</si>
  <si>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</si>
  <si>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</si>
  <si>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</si>
  <si>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</si>
  <si>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</si>
  <si>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</si>
  <si>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</si>
  <si>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</si>
  <si>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</si>
  <si>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</si>
  <si>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</si>
  <si>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</si>
  <si>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</si>
  <si>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</si>
  <si>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</si>
  <si>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</si>
  <si>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</si>
  <si>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</si>
  <si>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</si>
  <si>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</si>
  <si>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</si>
  <si>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</si>
  <si>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</si>
  <si>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</si>
  <si>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</si>
  <si>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</si>
  <si>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</si>
  <si>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</si>
  <si>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</si>
  <si>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</si>
  <si>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</si>
  <si>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</si>
  <si>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</si>
  <si>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</si>
  <si>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</si>
  <si>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</si>
  <si>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</si>
  <si>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</si>
  <si>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</si>
  <si>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</si>
  <si>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</si>
  <si>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</si>
  <si>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</si>
  <si>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</si>
  <si>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</si>
  <si>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</si>
  <si>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</si>
  <si>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</si>
  <si>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</si>
  <si>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</si>
  <si>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</si>
  <si>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</si>
  <si>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</si>
  <si>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</si>
  <si>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</si>
  <si>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</si>
  <si>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</si>
  <si>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</si>
  <si>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</si>
  <si>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</si>
  <si>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</si>
  <si>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</si>
  <si>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</si>
  <si>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</si>
  <si>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</si>
  <si>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</si>
  <si>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</si>
  <si>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</si>
  <si>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</si>
  <si>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</si>
  <si>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</si>
  <si>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</si>
  <si>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</si>
  <si>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</si>
  <si>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</si>
  <si>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</si>
  <si>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</si>
  <si>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</si>
  <si>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</si>
  <si>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</si>
  <si>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</si>
  <si>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</si>
  <si>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</si>
  <si>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</si>
  <si>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</si>
  <si>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</si>
  <si>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</si>
  <si>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</si>
  <si>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</si>
  <si>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</si>
  <si>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</si>
  <si>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</si>
  <si>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</si>
  <si>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</si>
  <si>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</si>
  <si>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</si>
  <si>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</si>
  <si>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</si>
  <si>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</si>
  <si>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</si>
  <si>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</si>
  <si>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</si>
  <si>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</si>
  <si>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</si>
  <si>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</si>
  <si>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</si>
  <si>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</si>
  <si>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</si>
  <si>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</si>
  <si>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</si>
  <si>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</si>
  <si>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</si>
  <si>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</si>
  <si>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</si>
  <si>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</si>
  <si>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</si>
  <si>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</si>
  <si>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</si>
  <si>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</si>
  <si>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</si>
  <si>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</si>
  <si>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</si>
  <si>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</si>
  <si>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</si>
  <si>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</si>
  <si>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</si>
  <si>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</si>
  <si>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</si>
  <si>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</si>
  <si>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</si>
  <si>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</si>
  <si>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</si>
  <si>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</si>
  <si>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</si>
  <si>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</si>
  <si>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</si>
  <si>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</si>
  <si>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</si>
  <si>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</si>
  <si>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</si>
  <si>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</si>
  <si>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</si>
  <si>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</si>
  <si>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</si>
  <si>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</si>
  <si>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</si>
  <si>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</si>
  <si>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</si>
  <si>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</si>
  <si>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</si>
  <si>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</si>
  <si>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</si>
  <si>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</si>
  <si>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</si>
  <si>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</si>
  <si>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</si>
  <si>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</si>
  <si>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</si>
  <si>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</si>
  <si>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</si>
  <si>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</si>
  <si>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</si>
  <si>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</si>
  <si>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</si>
  <si>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</si>
  <si>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</si>
  <si>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</si>
  <si>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</si>
  <si>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</si>
  <si>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</si>
  <si>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</si>
  <si>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</si>
  <si>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</si>
  <si>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</si>
  <si>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</si>
  <si>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</si>
  <si>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</si>
  <si>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</si>
  <si>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</si>
  <si>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</si>
  <si>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</si>
  <si>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</si>
  <si>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</si>
  <si>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</si>
  <si>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</si>
  <si>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</si>
  <si>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</si>
  <si>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</si>
  <si>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</si>
  <si>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</si>
  <si>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</si>
  <si>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</si>
  <si>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</si>
  <si>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</si>
  <si>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</si>
  <si>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</si>
  <si>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</si>
  <si>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</si>
  <si>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</si>
  <si>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</si>
  <si>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</si>
  <si>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</si>
  <si>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</si>
  <si>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</si>
  <si>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</si>
  <si>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</si>
  <si>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</si>
  <si>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</si>
  <si>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</si>
  <si>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</si>
  <si>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</si>
  <si>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</si>
  <si>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</si>
  <si>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</si>
  <si>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</si>
  <si>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</si>
  <si>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</si>
  <si>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</si>
  <si>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</si>
  <si>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</si>
  <si>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</si>
  <si>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</si>
  <si>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</si>
  <si>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</si>
  <si>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</si>
  <si>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</si>
  <si>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</si>
  <si>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</si>
  <si>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</si>
  <si>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</si>
  <si>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</si>
  <si>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</si>
  <si>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</si>
  <si>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</si>
  <si>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</si>
  <si>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</si>
  <si>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</si>
  <si>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</si>
  <si>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</si>
  <si>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</si>
  <si>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</si>
  <si>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</si>
  <si>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</si>
  <si>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</si>
  <si>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</si>
  <si>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</si>
  <si>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</si>
  <si>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</si>
  <si>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</si>
  <si>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</si>
  <si>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</si>
  <si>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</si>
  <si>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</si>
  <si>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</si>
  <si>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</si>
  <si>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</si>
  <si>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</si>
  <si>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</si>
  <si>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</si>
  <si>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</si>
  <si>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</si>
  <si>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</si>
  <si>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</si>
  <si>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</si>
  <si>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</si>
  <si>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</si>
  <si>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</si>
  <si>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</si>
  <si>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</si>
  <si>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</si>
  <si>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</si>
  <si>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</si>
  <si>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</si>
  <si>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</si>
  <si>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</si>
  <si>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</si>
  <si>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</si>
  <si>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</si>
  <si>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</si>
  <si>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</si>
  <si>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</si>
  <si>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</si>
  <si>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</si>
  <si>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</si>
  <si>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</si>
  <si>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</si>
  <si>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</si>
  <si>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</si>
  <si>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</si>
  <si>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</si>
  <si>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</si>
  <si>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</si>
  <si>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</si>
  <si>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</si>
  <si>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</si>
  <si>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</si>
  <si>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</si>
  <si>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</si>
  <si>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</si>
  <si>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</si>
  <si>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</si>
  <si>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</si>
  <si>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</si>
  <si>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</si>
  <si>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</si>
  <si>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</si>
  <si>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</si>
  <si>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</si>
  <si>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</si>
  <si>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</si>
  <si>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</si>
  <si>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</si>
  <si>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</si>
  <si>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</si>
  <si>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</si>
  <si>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</si>
  <si>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</si>
  <si>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</si>
  <si>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</si>
  <si>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</si>
  <si>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</si>
  <si>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</si>
  <si>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</si>
  <si>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</si>
  <si>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</si>
  <si>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</si>
  <si>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</si>
  <si>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</si>
  <si>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</si>
  <si>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</si>
  <si>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</si>
  <si>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</si>
  <si>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</si>
  <si>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</si>
  <si>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</si>
  <si>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</si>
  <si>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</si>
  <si>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</si>
  <si>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</si>
  <si>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</si>
  <si>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</si>
  <si>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</si>
  <si>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</si>
  <si>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</si>
  <si>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</si>
  <si>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</si>
  <si>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</si>
  <si>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</si>
  <si>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</si>
  <si>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</si>
  <si>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</si>
  <si>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</si>
  <si>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</si>
  <si>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</si>
  <si>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</si>
  <si>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</si>
  <si>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</si>
  <si>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</si>
  <si>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</si>
  <si>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</si>
  <si>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</si>
  <si>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</si>
  <si>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</si>
  <si>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</si>
  <si>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</si>
  <si>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</si>
  <si>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</si>
  <si>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</si>
  <si>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</si>
  <si>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</si>
  <si>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</si>
  <si>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</si>
  <si>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</si>
  <si>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</si>
  <si>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</si>
  <si>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</si>
  <si>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</si>
  <si>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</si>
  <si>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</si>
  <si>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</si>
  <si>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</si>
  <si>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</si>
  <si>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</si>
  <si>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</si>
  <si>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</si>
  <si>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</si>
  <si>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</si>
  <si>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</si>
  <si>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</si>
  <si>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</si>
  <si>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</si>
  <si>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</si>
  <si>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</si>
  <si>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</si>
  <si>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</si>
  <si>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</si>
  <si>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</si>
  <si>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</si>
  <si>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</si>
  <si>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</si>
  <si>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</si>
  <si>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</si>
  <si>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</si>
  <si>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</si>
  <si>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</si>
  <si>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</si>
  <si>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</si>
  <si>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</si>
  <si>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</si>
  <si>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</si>
  <si>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</si>
  <si>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</si>
  <si>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</si>
  <si>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</si>
  <si>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</si>
  <si>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</si>
  <si>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</si>
  <si>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</si>
  <si>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</si>
  <si>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</si>
  <si>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</si>
  <si>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</si>
  <si>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</si>
  <si>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</si>
  <si>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</si>
  <si>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</si>
  <si>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</si>
  <si>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</si>
  <si>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</si>
  <si>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</si>
  <si>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</si>
  <si>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</si>
  <si>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</si>
  <si>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</si>
  <si>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</si>
  <si>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</si>
  <si>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</si>
  <si>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</si>
  <si>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</si>
  <si>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</si>
  <si>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</si>
  <si>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</si>
  <si>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</si>
  <si>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</si>
  <si>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</si>
  <si>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</si>
  <si>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</si>
  <si>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</si>
  <si>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</si>
  <si>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</si>
  <si>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</si>
  <si>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</si>
  <si>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</si>
  <si>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</si>
  <si>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</si>
  <si>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</si>
  <si>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</si>
  <si>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</si>
  <si>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</si>
  <si>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</si>
  <si>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</si>
  <si>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</si>
  <si>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</si>
  <si>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</si>
  <si>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</si>
  <si>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</si>
  <si>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</si>
  <si>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</si>
  <si>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</si>
  <si>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</si>
  <si>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</si>
  <si>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</si>
  <si>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</si>
  <si>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</si>
  <si>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</si>
  <si>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</si>
  <si>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</si>
  <si>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</si>
  <si>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</si>
  <si>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</si>
  <si>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</si>
  <si>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</si>
  <si>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</si>
  <si>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</si>
  <si>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</si>
  <si>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</si>
  <si>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</si>
  <si>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</si>
  <si>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</si>
  <si>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</si>
  <si>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</si>
  <si>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</si>
  <si>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</si>
  <si>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</si>
  <si>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</si>
  <si>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</si>
  <si>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</si>
  <si>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</si>
  <si>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</si>
  <si>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</si>
  <si>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</si>
  <si>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</si>
  <si>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</si>
  <si>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</si>
  <si>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</si>
  <si>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</si>
  <si>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</si>
  <si>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</si>
  <si>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</si>
  <si>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</si>
  <si>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</si>
  <si>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</si>
  <si>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</si>
  <si>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</si>
  <si>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</si>
  <si>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</si>
  <si>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</si>
  <si>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</si>
  <si>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</si>
  <si>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</si>
  <si>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</si>
  <si>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</si>
  <si>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</si>
  <si>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</si>
  <si>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</si>
  <si>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</si>
  <si>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</si>
  <si>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</si>
  <si>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</si>
  <si>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</si>
  <si>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</si>
  <si>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</si>
  <si>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</si>
  <si>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</si>
  <si>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</si>
  <si>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</si>
  <si>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</si>
  <si>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</si>
  <si>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</si>
  <si>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</si>
  <si>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</si>
  <si>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</si>
  <si>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</si>
  <si>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</si>
  <si>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</si>
  <si>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</si>
  <si>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</si>
  <si>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</si>
  <si>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</si>
  <si>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</si>
  <si>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</si>
  <si>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</si>
  <si>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</si>
  <si>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</si>
  <si>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</si>
  <si>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</si>
  <si>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</si>
  <si>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</si>
  <si>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</si>
  <si>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</si>
  <si>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</si>
  <si>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</si>
  <si>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</si>
  <si>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</si>
  <si>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</si>
  <si>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</si>
  <si>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</si>
  <si>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</si>
  <si>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</si>
  <si>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</si>
  <si>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</si>
  <si>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</si>
  <si>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</si>
  <si>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</si>
  <si>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</si>
  <si>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</si>
  <si>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</si>
  <si>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</si>
  <si>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</si>
  <si>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</si>
  <si>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</si>
  <si>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</si>
  <si>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</si>
  <si>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</si>
  <si>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</si>
  <si>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</si>
  <si>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</si>
  <si>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</si>
  <si>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</si>
  <si>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</si>
  <si>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</si>
  <si>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</si>
  <si>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</si>
  <si>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</si>
  <si>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</si>
  <si>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</si>
  <si>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</si>
  <si>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</si>
  <si>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</si>
  <si>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</si>
  <si>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</si>
  <si>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</si>
  <si>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</si>
  <si>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</si>
  <si>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</si>
  <si>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</si>
  <si>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</si>
  <si>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</si>
  <si>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</si>
  <si>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</si>
  <si>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</si>
  <si>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</si>
  <si>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</si>
  <si>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</si>
  <si>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</si>
  <si>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</si>
  <si>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</si>
  <si>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</si>
  <si>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</si>
  <si>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</si>
  <si>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</si>
  <si>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</si>
  <si>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</si>
  <si>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</si>
  <si>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</si>
  <si>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</si>
  <si>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</si>
  <si>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</si>
  <si>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</si>
  <si>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</si>
  <si>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</si>
  <si>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</si>
  <si>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</si>
  <si>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</si>
  <si>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</si>
  <si>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</si>
  <si>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</si>
  <si>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</si>
  <si>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</si>
  <si>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</si>
  <si>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</si>
  <si>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</si>
  <si>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</si>
  <si>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</si>
  <si>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</si>
  <si>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</si>
  <si>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</si>
  <si>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</si>
  <si>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</si>
  <si>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</si>
  <si>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</si>
  <si>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</si>
  <si>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</si>
  <si>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</si>
  <si>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</si>
  <si>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</si>
  <si>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</si>
  <si>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</si>
  <si>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</si>
  <si>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</si>
  <si>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</si>
  <si>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</si>
  <si>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</si>
  <si>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</si>
  <si>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</si>
  <si>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</si>
  <si>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</si>
  <si>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</si>
  <si>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</si>
  <si>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</si>
  <si>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</si>
  <si>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</si>
  <si>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</si>
  <si>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</si>
  <si>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</si>
  <si>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</si>
  <si>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</si>
  <si>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</si>
  <si>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</si>
  <si>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</si>
  <si>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</si>
  <si>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</si>
  <si>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</si>
  <si>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</si>
  <si>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</si>
  <si>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</si>
  <si>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</si>
  <si>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</si>
  <si>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</si>
  <si>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</si>
  <si>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</si>
  <si>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</si>
  <si>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</si>
  <si>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</si>
  <si>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</si>
  <si>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</si>
  <si>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</si>
  <si>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</si>
  <si>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</si>
  <si>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</si>
  <si>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</si>
  <si>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</si>
  <si>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</si>
  <si>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</si>
  <si>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</si>
  <si>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</si>
  <si>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</si>
  <si>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</si>
  <si>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</si>
  <si>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</si>
  <si>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</si>
  <si>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</si>
  <si>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</si>
  <si>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</si>
  <si>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</si>
  <si>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</si>
  <si>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</si>
  <si>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</si>
  <si>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</si>
  <si>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</si>
  <si>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</si>
  <si>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</si>
  <si>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</si>
  <si>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</si>
  <si>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</si>
  <si>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</si>
  <si>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</si>
  <si>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</si>
  <si>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</si>
  <si>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</si>
  <si>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</si>
  <si>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</si>
  <si>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</si>
  <si>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</si>
  <si>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</si>
  <si>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</si>
  <si>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</si>
  <si>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</si>
  <si>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</si>
  <si>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</si>
  <si>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</si>
  <si>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</si>
  <si>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</si>
  <si>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</si>
  <si>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</si>
  <si>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</si>
  <si>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</si>
  <si>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</si>
  <si>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</si>
  <si>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</si>
  <si>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</si>
  <si>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</si>
  <si>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</si>
  <si>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</si>
  <si>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</si>
  <si>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</si>
  <si>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</si>
  <si>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</si>
  <si>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</si>
  <si>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</si>
  <si>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</si>
  <si>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</si>
  <si>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</si>
  <si>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</si>
  <si>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</si>
  <si>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</si>
  <si>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</si>
  <si>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</si>
  <si>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</si>
  <si>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</si>
  <si>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</si>
  <si>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</si>
  <si>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</si>
  <si>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</si>
  <si>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</si>
  <si>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</si>
  <si>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</si>
  <si>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</si>
  <si>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</si>
  <si>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</si>
  <si>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</si>
  <si>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</si>
  <si>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</si>
  <si>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</si>
  <si>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</si>
  <si>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</si>
  <si>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</si>
  <si>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</si>
  <si>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</si>
  <si>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</si>
  <si>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</si>
  <si>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</si>
  <si>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</si>
  <si>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</si>
  <si>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</si>
  <si>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</si>
  <si>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</si>
  <si>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</si>
  <si>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</si>
  <si>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</si>
  <si>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</si>
  <si>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</si>
  <si>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</si>
  <si>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</si>
  <si>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</si>
  <si>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</si>
  <si>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</si>
  <si>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</si>
  <si>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</si>
  <si>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</si>
  <si>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</si>
  <si>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</si>
  <si>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</si>
  <si>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</si>
  <si>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</si>
  <si>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</si>
  <si>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</si>
  <si>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</si>
  <si>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</si>
  <si>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</si>
  <si>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</si>
  <si>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</si>
  <si>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</si>
  <si>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</si>
  <si>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</si>
  <si>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</si>
  <si>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</si>
  <si>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</si>
  <si>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</si>
  <si>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</si>
  <si>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</si>
  <si>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</si>
  <si>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</si>
  <si>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</si>
  <si>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</si>
  <si>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</si>
  <si>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</si>
  <si>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</si>
  <si>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</si>
  <si>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</si>
  <si>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</si>
  <si>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</si>
  <si>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</si>
  <si>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</si>
  <si>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</si>
  <si>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</si>
  <si>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</si>
  <si>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</si>
  <si>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</si>
  <si>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</si>
  <si>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</si>
  <si>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</si>
  <si>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</si>
  <si>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</si>
  <si>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</si>
  <si>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</si>
  <si>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</si>
  <si>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</si>
  <si>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</si>
  <si>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</si>
  <si>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</si>
  <si>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</si>
  <si>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</si>
  <si>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</si>
  <si>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</si>
  <si>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</si>
  <si>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</si>
  <si>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</si>
  <si>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</si>
  <si>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</si>
  <si>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</si>
  <si>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</si>
  <si>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</si>
  <si>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</si>
  <si>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</si>
  <si>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</si>
  <si>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</si>
  <si>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</si>
  <si>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</si>
  <si>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</si>
  <si>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</si>
  <si>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</si>
  <si>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</si>
  <si>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</si>
  <si>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</si>
  <si>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</si>
  <si>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</si>
  <si>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</si>
  <si>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</si>
  <si>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</si>
  <si>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</si>
  <si>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</si>
  <si>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</si>
  <si>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</si>
  <si>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</si>
  <si>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</si>
  <si>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</si>
  <si>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</si>
  <si>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</si>
  <si>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</si>
  <si>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</si>
  <si>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</si>
  <si>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</si>
  <si>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</si>
  <si>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</si>
  <si>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</si>
  <si>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</si>
  <si>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</si>
  <si>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</si>
  <si>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</si>
  <si>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</si>
  <si>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</si>
  <si>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</si>
  <si>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</si>
  <si>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</si>
  <si>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</si>
  <si>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</si>
  <si>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</si>
  <si>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</si>
  <si>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</si>
  <si>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</si>
  <si>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</si>
  <si>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</si>
  <si>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</si>
  <si>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</si>
  <si>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</si>
  <si>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</si>
  <si>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</si>
  <si>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</si>
  <si>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</si>
  <si>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</si>
  <si>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</si>
  <si>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</si>
  <si>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</si>
  <si>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</si>
  <si>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</si>
  <si>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</si>
  <si>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</si>
  <si>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</si>
  <si>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</si>
  <si>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</si>
  <si>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</si>
  <si>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</si>
  <si>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</si>
  <si>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</si>
  <si>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</si>
  <si>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</si>
  <si>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</si>
  <si>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</si>
  <si>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</si>
  <si>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</si>
  <si>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</si>
  <si>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</si>
  <si>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</si>
  <si>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</si>
  <si>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</si>
  <si>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</si>
  <si>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</si>
  <si>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</si>
  <si>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</si>
  <si>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</si>
  <si>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</si>
  <si>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</si>
  <si>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</si>
  <si>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</si>
  <si>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</si>
  <si>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</si>
  <si>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</si>
  <si>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</si>
  <si>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</si>
  <si>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</si>
  <si>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</si>
  <si>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</si>
  <si>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</si>
  <si>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</si>
  <si>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</si>
  <si>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</si>
  <si>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</si>
  <si>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</si>
  <si>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</si>
  <si>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</si>
  <si>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</si>
  <si>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</si>
  <si>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</si>
  <si>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</si>
  <si>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</si>
  <si>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</si>
  <si>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</si>
  <si>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</si>
  <si>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</si>
  <si>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</si>
  <si>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</si>
  <si>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</si>
  <si>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</si>
  <si>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</si>
  <si>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</si>
  <si>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</si>
  <si>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</si>
  <si>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</si>
  <si>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</si>
  <si>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</si>
  <si>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</si>
  <si>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</si>
  <si>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</si>
  <si>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</si>
  <si>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</si>
  <si>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</si>
  <si>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</si>
  <si>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</si>
  <si>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</si>
  <si>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</si>
  <si>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</si>
  <si>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</si>
  <si>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</si>
  <si>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</si>
  <si>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</si>
  <si>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</si>
  <si>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</si>
  <si>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</si>
  <si>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</si>
  <si>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</si>
  <si>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</si>
  <si>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</si>
  <si>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</si>
  <si>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</si>
  <si>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</si>
  <si>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</si>
  <si>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</si>
  <si>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</si>
  <si>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</si>
  <si>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</si>
  <si>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</si>
  <si>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</si>
  <si>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</si>
  <si>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</si>
  <si>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</si>
  <si>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</si>
  <si>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</si>
  <si>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</si>
  <si>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</si>
  <si>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</si>
  <si>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</si>
  <si>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</si>
  <si>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</si>
  <si>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</si>
  <si>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</si>
  <si>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</si>
  <si>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</si>
  <si>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</si>
  <si>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</si>
  <si>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</si>
  <si>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</si>
  <si>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</si>
  <si>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</si>
  <si>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</si>
  <si>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</si>
  <si>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</si>
  <si>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</si>
  <si>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</si>
  <si>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</si>
  <si>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</si>
  <si>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</si>
  <si>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</si>
  <si>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</si>
  <si>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</si>
  <si>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</si>
  <si>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</si>
  <si>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</si>
  <si>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</si>
  <si>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</si>
  <si>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</si>
  <si>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</si>
  <si>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</si>
  <si>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</si>
  <si>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</si>
  <si>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</si>
  <si>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</si>
  <si>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</si>
  <si>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</si>
  <si>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</si>
  <si>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</si>
  <si>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</si>
  <si>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</si>
  <si>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</si>
  <si>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</si>
  <si>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</si>
  <si>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</si>
  <si>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</si>
  <si>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</si>
  <si>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</si>
  <si>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</si>
  <si>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</si>
  <si>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</si>
  <si>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</si>
  <si>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</si>
  <si>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</si>
  <si>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</si>
  <si>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</si>
  <si>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</si>
  <si>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</si>
  <si>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</si>
  <si>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</si>
  <si>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</si>
  <si>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</si>
  <si>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</si>
  <si>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</si>
  <si>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</si>
  <si>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</si>
  <si>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</si>
  <si>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</si>
  <si>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</si>
  <si>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</si>
  <si>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</si>
  <si>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</si>
  <si>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</si>
  <si>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</si>
  <si>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</si>
  <si>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</si>
  <si>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</si>
  <si>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</si>
  <si>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</si>
  <si>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</si>
  <si>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</si>
  <si>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</si>
  <si>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</si>
  <si>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</si>
  <si>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</si>
  <si>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</si>
  <si>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</si>
  <si>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</si>
  <si>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</si>
  <si>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</si>
  <si>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</si>
  <si>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</si>
  <si>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</si>
  <si>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</si>
  <si>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</si>
  <si>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</si>
  <si>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</si>
  <si>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</si>
  <si>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</si>
  <si>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</si>
  <si>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</si>
  <si>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</si>
  <si>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</si>
  <si>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</si>
  <si>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</si>
  <si>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</si>
  <si>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</si>
  <si>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</si>
  <si>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</si>
  <si>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</si>
  <si>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</si>
  <si>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</si>
  <si>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</si>
  <si>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</si>
  <si>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</si>
  <si>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</si>
  <si>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</si>
  <si>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</si>
  <si>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</si>
  <si>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</si>
  <si>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</si>
  <si>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</si>
  <si>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</si>
  <si>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</si>
  <si>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</si>
  <si>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</si>
  <si>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</si>
  <si>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</si>
  <si>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</si>
  <si>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</si>
  <si>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</si>
  <si>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</si>
  <si>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</si>
  <si>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</si>
  <si>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</si>
  <si>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</si>
  <si>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</si>
  <si>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</si>
  <si>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</si>
  <si>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</si>
  <si>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</si>
  <si>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</si>
  <si>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</si>
  <si>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</si>
  <si>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</si>
  <si>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</si>
  <si>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</si>
  <si>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</si>
  <si>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</si>
  <si>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</si>
  <si>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</si>
  <si>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</si>
  <si>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</si>
  <si>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</si>
  <si>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</si>
  <si>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</si>
  <si>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</si>
  <si>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</si>
  <si>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</si>
  <si>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</si>
  <si>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</si>
  <si>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</si>
  <si>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</si>
  <si>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</si>
  <si>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</si>
  <si>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</si>
  <si>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</si>
  <si>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</si>
  <si>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</si>
  <si>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</si>
  <si>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</si>
  <si>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</si>
  <si>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</si>
  <si>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</si>
  <si>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</si>
  <si>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</si>
  <si>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</si>
  <si>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</si>
  <si>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</si>
  <si>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</si>
  <si>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</si>
  <si>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</si>
  <si>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</si>
  <si>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</si>
  <si>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</si>
  <si>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</si>
  <si>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</si>
  <si>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</si>
  <si>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</si>
  <si>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</si>
  <si>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</si>
  <si>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</si>
  <si>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</si>
  <si>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</si>
  <si>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</si>
  <si>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</si>
  <si>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</si>
  <si>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</si>
  <si>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</si>
  <si>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</si>
  <si>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</si>
  <si>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</si>
  <si>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</si>
  <si>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</si>
  <si>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</si>
  <si>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</si>
  <si>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</si>
  <si>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</si>
  <si>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</si>
  <si>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</si>
  <si>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</si>
  <si>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</si>
  <si>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</si>
  <si>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</si>
  <si>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</si>
  <si>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</si>
  <si>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</si>
  <si>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</si>
  <si>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</si>
  <si>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</si>
  <si>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</si>
  <si>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</si>
  <si>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</si>
  <si>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</si>
  <si>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</si>
  <si>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</si>
  <si>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</si>
  <si>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</si>
  <si>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</si>
  <si>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</si>
  <si>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</si>
  <si>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</si>
  <si>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</si>
  <si>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</si>
  <si>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</si>
  <si>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</si>
  <si>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</si>
  <si>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</si>
  <si>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</si>
  <si>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</si>
  <si>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</si>
  <si>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</si>
  <si>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</si>
  <si>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</si>
  <si>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</si>
  <si>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</si>
  <si>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</si>
  <si>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</si>
  <si>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</si>
  <si>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</si>
  <si>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</si>
  <si>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</si>
  <si>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</si>
  <si>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</si>
  <si>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</si>
  <si>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</si>
  <si>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</si>
  <si>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</si>
  <si>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</si>
  <si>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</si>
  <si>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</si>
  <si>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</si>
  <si>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</si>
  <si>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</si>
  <si>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</si>
  <si>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</si>
  <si>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</si>
  <si>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</si>
  <si>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</si>
  <si>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</si>
  <si>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</si>
  <si>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</si>
  <si>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</si>
  <si>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</si>
  <si>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</si>
  <si>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</si>
  <si>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</si>
  <si>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</si>
  <si>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</si>
  <si>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</si>
  <si>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</si>
  <si>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</si>
  <si>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</si>
  <si>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</si>
  <si>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</si>
  <si>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</si>
  <si>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</si>
  <si>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</si>
  <si>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</si>
  <si>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</si>
  <si>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</si>
  <si>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</si>
  <si>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</si>
  <si>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</si>
  <si>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</si>
  <si>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</si>
  <si>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</si>
  <si>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</si>
  <si>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</si>
  <si>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</si>
  <si>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</si>
  <si>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</si>
  <si>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</si>
  <si>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</si>
  <si>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</si>
  <si>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</si>
  <si>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</si>
  <si>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</si>
  <si>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</si>
  <si>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</si>
  <si>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</si>
  <si>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</si>
  <si>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</si>
  <si>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</si>
  <si>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</si>
  <si>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</si>
  <si>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</si>
  <si>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</si>
  <si>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</si>
  <si>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</si>
  <si>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</si>
  <si>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</si>
  <si>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</si>
  <si>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</si>
  <si>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</si>
  <si>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</si>
  <si>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</si>
  <si>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</si>
  <si>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</si>
  <si>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</si>
  <si>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</si>
  <si>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</si>
  <si>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</si>
  <si>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</si>
  <si>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</si>
  <si>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</si>
  <si>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</si>
  <si>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</si>
  <si>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</si>
  <si>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</si>
  <si>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</si>
  <si>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</si>
  <si>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</si>
  <si>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</si>
  <si>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</si>
  <si>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</si>
  <si>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</si>
  <si>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</si>
  <si>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</si>
  <si>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</si>
  <si>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</si>
  <si>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</si>
  <si>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</si>
  <si>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</si>
  <si>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</si>
  <si>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</si>
  <si>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</si>
  <si>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</si>
  <si>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</si>
  <si>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</si>
  <si>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</si>
  <si>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</si>
  <si>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</si>
  <si>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</si>
  <si>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</si>
  <si>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</si>
  <si>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</si>
  <si>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</si>
  <si>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</si>
  <si>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</si>
  <si>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</si>
  <si>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</si>
  <si>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</si>
  <si>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</si>
  <si>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</si>
  <si>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</si>
  <si>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</si>
  <si>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</si>
  <si>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</si>
  <si>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</si>
  <si>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</si>
  <si>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</si>
  <si>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</si>
  <si>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</si>
  <si>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</si>
  <si>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</si>
  <si>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</si>
  <si>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</si>
  <si>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</si>
  <si>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</si>
  <si>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</si>
  <si>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</si>
  <si>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</si>
  <si>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</si>
  <si>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</si>
  <si>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</si>
  <si>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</si>
  <si>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</si>
  <si>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</si>
  <si>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</si>
  <si>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</si>
  <si>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</si>
  <si>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</si>
  <si>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</si>
  <si>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</si>
  <si>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</si>
  <si>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</si>
  <si>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</si>
  <si>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</si>
  <si>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</si>
  <si>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</si>
  <si>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</si>
  <si>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</si>
  <si>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</si>
  <si>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</si>
  <si>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</si>
  <si>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</si>
  <si>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</si>
  <si>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</si>
  <si>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</si>
  <si>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</si>
  <si>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</si>
  <si>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</si>
  <si>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</si>
  <si>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</si>
  <si>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</si>
  <si>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</si>
  <si>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</si>
  <si>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</si>
  <si>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</si>
  <si>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</si>
  <si>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</si>
  <si>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</si>
  <si>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</si>
  <si>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</si>
  <si>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</si>
  <si>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</si>
  <si>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</si>
  <si>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</si>
  <si>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</si>
  <si>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</si>
  <si>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</si>
  <si>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</si>
  <si>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</si>
  <si>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</si>
  <si>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</si>
  <si>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</si>
  <si>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</si>
  <si>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</si>
  <si>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</si>
  <si>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</si>
  <si>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</si>
  <si>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</si>
  <si>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</si>
  <si>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</si>
  <si>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</si>
  <si>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</si>
  <si>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</si>
  <si>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</si>
  <si>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</si>
  <si>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</si>
  <si>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</si>
  <si>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</si>
  <si>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</si>
  <si>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</si>
  <si>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</si>
  <si>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</si>
  <si>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</si>
  <si>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</si>
  <si>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</si>
  <si>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</si>
  <si>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</si>
  <si>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</si>
  <si>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</si>
  <si>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</si>
  <si>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</si>
  <si>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</si>
  <si>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</si>
  <si>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</si>
  <si>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</si>
  <si>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</si>
  <si>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</si>
  <si>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</si>
  <si>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</si>
  <si>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</si>
  <si>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</si>
  <si>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</si>
  <si>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</si>
  <si>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</si>
  <si>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</si>
  <si>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</si>
  <si>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</si>
  <si>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</si>
  <si>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</si>
  <si>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</si>
  <si>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</si>
  <si>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</si>
  <si>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</si>
  <si>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</si>
  <si>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</si>
  <si>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</si>
  <si>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</si>
  <si>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</si>
  <si>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</si>
  <si>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</si>
  <si>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</si>
  <si>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</si>
  <si>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</si>
  <si>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</si>
  <si>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</si>
  <si>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</si>
  <si>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</si>
  <si>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</si>
  <si>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</si>
  <si>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</si>
  <si>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</si>
  <si>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</si>
  <si>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</si>
  <si>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</si>
  <si>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</si>
  <si>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</si>
  <si>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</si>
  <si>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</si>
  <si>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</si>
  <si>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</si>
  <si>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</si>
  <si>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</si>
  <si>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</si>
  <si>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</si>
  <si>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</si>
  <si>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</si>
  <si>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</si>
  <si>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</si>
  <si>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</si>
  <si>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</si>
  <si>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</si>
  <si>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</si>
  <si>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</si>
  <si>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</si>
  <si>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</si>
  <si>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</si>
  <si>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</si>
  <si>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</si>
  <si>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</si>
  <si>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</si>
  <si>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</si>
  <si>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</si>
  <si>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</si>
  <si>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</si>
  <si>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</si>
  <si>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</si>
  <si>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</si>
  <si>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</si>
  <si>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</si>
  <si>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</si>
  <si>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</si>
  <si>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</si>
  <si>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</si>
  <si>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</si>
  <si>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</si>
  <si>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</si>
  <si>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</si>
  <si>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</si>
  <si>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</si>
  <si>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</si>
  <si>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</si>
  <si>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</si>
  <si>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</si>
  <si>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</si>
  <si>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</si>
  <si>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</si>
  <si>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</si>
  <si>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</si>
  <si>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</si>
  <si>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</si>
  <si>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</si>
  <si>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</si>
  <si>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</si>
  <si>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</si>
  <si>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</si>
  <si>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</si>
  <si>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</si>
  <si>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</si>
  <si>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</si>
  <si>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</si>
  <si>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</si>
  <si>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</si>
  <si>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</si>
  <si>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</si>
  <si>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</si>
  <si>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</si>
  <si>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</si>
  <si>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</si>
  <si>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</si>
  <si>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</si>
  <si>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</si>
  <si>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</si>
  <si>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</si>
  <si>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</si>
  <si>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</si>
  <si>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</si>
  <si>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</si>
  <si>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</si>
  <si>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</si>
  <si>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</si>
  <si>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</si>
  <si>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</si>
  <si>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</si>
  <si>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</si>
  <si>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</si>
  <si>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</si>
  <si>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</si>
  <si>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</si>
  <si>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</si>
  <si>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</si>
  <si>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</si>
  <si>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</si>
  <si>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</si>
  <si>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</si>
  <si>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</si>
  <si>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</si>
  <si>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</si>
  <si>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</si>
  <si>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</si>
  <si>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</si>
  <si>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</si>
  <si>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</si>
  <si>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</si>
  <si>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</si>
  <si>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</si>
  <si>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</si>
  <si>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</si>
  <si>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</si>
  <si>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</si>
  <si>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</si>
  <si>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</si>
  <si>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</si>
  <si>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</si>
  <si>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</si>
  <si>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</si>
  <si>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</si>
  <si>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</si>
  <si>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</si>
  <si>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</si>
  <si>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</si>
  <si>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</si>
  <si>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</si>
  <si>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</si>
  <si>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</si>
  <si>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</si>
  <si>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</si>
  <si>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</si>
  <si>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</si>
  <si>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</si>
  <si>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</si>
  <si>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</si>
  <si>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</si>
  <si>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</si>
  <si>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</si>
  <si>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</si>
  <si>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</si>
  <si>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</si>
  <si>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</si>
  <si>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</si>
  <si>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</si>
  <si>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</si>
  <si>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</si>
  <si>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</si>
  <si>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</si>
  <si>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</si>
  <si>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</si>
  <si>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</si>
  <si>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</si>
  <si>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</si>
  <si>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</si>
  <si>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</si>
  <si>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</si>
  <si>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</si>
  <si>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</si>
  <si>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</si>
  <si>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</si>
  <si>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</si>
  <si>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</si>
  <si>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</si>
  <si>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</si>
  <si>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</si>
  <si>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</si>
  <si>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</si>
  <si>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</si>
  <si>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</si>
  <si>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</si>
  <si>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</si>
  <si>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</si>
  <si>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</si>
  <si>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</si>
  <si>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</si>
  <si>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</si>
  <si>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</si>
  <si>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</si>
  <si>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</si>
  <si>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</si>
  <si>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</si>
  <si>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</si>
  <si>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</si>
  <si>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</si>
  <si>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</si>
  <si>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</si>
  <si>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</si>
  <si>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</si>
  <si>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</si>
  <si>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</si>
  <si>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</si>
  <si>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</si>
  <si>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</si>
  <si>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</si>
  <si>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</si>
  <si>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</si>
  <si>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</si>
  <si>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</si>
  <si>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</si>
  <si>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</si>
  <si>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</si>
  <si>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</si>
  <si>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</si>
  <si>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</si>
  <si>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</si>
  <si>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</si>
  <si>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</si>
  <si>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</si>
  <si>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</si>
  <si>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</si>
  <si>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</si>
  <si>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</si>
  <si>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</si>
  <si>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</si>
  <si>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</si>
  <si>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</si>
  <si>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</si>
  <si>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</si>
  <si>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</si>
  <si>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</si>
  <si>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</si>
  <si>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</si>
  <si>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</si>
  <si>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</si>
  <si>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</si>
  <si>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</si>
  <si>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</si>
  <si>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</si>
  <si>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</si>
  <si>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</si>
  <si>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</si>
  <si>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</si>
  <si>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</si>
  <si>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</si>
  <si>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</si>
  <si>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</si>
  <si>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</si>
  <si>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</si>
  <si>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</si>
  <si>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</si>
  <si>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</si>
  <si>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</si>
  <si>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</si>
  <si>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</si>
  <si>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</si>
  <si>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</si>
  <si>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</si>
  <si>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</si>
  <si>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</si>
  <si>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</si>
  <si>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</si>
  <si>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</si>
  <si>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</si>
  <si>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</si>
  <si>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</si>
  <si>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</si>
  <si>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</si>
  <si>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</si>
  <si>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</si>
  <si>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</si>
  <si>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</si>
  <si>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</si>
  <si>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</si>
  <si>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</si>
  <si>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</si>
  <si>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</si>
  <si>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</si>
  <si>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</si>
  <si>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</si>
  <si>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</si>
  <si>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</si>
  <si>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</si>
  <si>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</si>
  <si>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</si>
  <si>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</si>
  <si>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</si>
  <si>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</si>
  <si>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</si>
  <si>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</si>
  <si>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</si>
  <si>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</si>
  <si>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</si>
  <si>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</si>
  <si>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</si>
  <si>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</si>
  <si>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</si>
  <si>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</si>
  <si>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</si>
  <si>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</si>
  <si>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</si>
  <si>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</si>
  <si>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</si>
  <si>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</si>
  <si>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</si>
  <si>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</si>
  <si>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</si>
  <si>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</si>
  <si>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</si>
  <si>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</si>
  <si>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</si>
  <si>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</si>
  <si>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</si>
  <si>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</si>
  <si>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</si>
  <si>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</si>
  <si>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</si>
  <si>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</si>
  <si>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</si>
  <si>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</si>
  <si>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</si>
  <si>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</si>
  <si>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</si>
  <si>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</si>
  <si>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</si>
  <si>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</si>
  <si>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</si>
  <si>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</si>
  <si>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</si>
  <si>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</si>
  <si>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</si>
  <si>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</si>
  <si>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</si>
  <si>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</si>
  <si>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</si>
  <si>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</si>
  <si>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</si>
  <si>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</si>
  <si>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</si>
  <si>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</si>
  <si>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</si>
  <si>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</si>
  <si>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</si>
  <si>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</si>
  <si>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</si>
  <si>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</si>
  <si>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</si>
  <si>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</si>
  <si>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</si>
  <si>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</si>
  <si>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</si>
  <si>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</si>
  <si>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</si>
  <si>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</si>
  <si>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</si>
  <si>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</si>
  <si>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</si>
  <si>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</si>
  <si>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</si>
  <si>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</si>
  <si>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</si>
  <si>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</si>
  <si>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</si>
  <si>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</si>
  <si>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</si>
  <si>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</si>
  <si>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</si>
  <si>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</si>
  <si>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</si>
  <si>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</si>
  <si>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</si>
  <si>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</si>
  <si>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</si>
  <si>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</si>
  <si>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</si>
  <si>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</si>
  <si>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</si>
  <si>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</si>
  <si>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</si>
  <si>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</si>
  <si>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</si>
  <si>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</si>
  <si>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</si>
  <si>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</si>
  <si>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</si>
  <si>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</si>
  <si>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</si>
  <si>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</si>
  <si>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</si>
  <si>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</si>
  <si>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</si>
  <si>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</si>
  <si>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</si>
  <si>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</si>
  <si>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</si>
  <si>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</si>
  <si>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</si>
  <si>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</si>
  <si>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</si>
  <si>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</si>
  <si>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</si>
  <si>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</si>
  <si>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</si>
  <si>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</si>
  <si>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</si>
  <si>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</si>
  <si>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</si>
  <si>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</si>
  <si>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</si>
  <si>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</si>
  <si>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</si>
  <si>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</si>
  <si>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</si>
  <si>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</si>
  <si>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</si>
  <si>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</si>
  <si>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</si>
  <si>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</si>
  <si>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</si>
  <si>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</si>
  <si>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</si>
  <si>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</si>
  <si>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</si>
  <si>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</si>
  <si>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</si>
  <si>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</si>
  <si>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</si>
  <si>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</si>
  <si>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</si>
  <si>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</si>
  <si>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</si>
  <si>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</si>
  <si>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</si>
  <si>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</si>
  <si>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</si>
  <si>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</si>
  <si>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</si>
  <si>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</si>
  <si>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</si>
  <si>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</si>
  <si>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</si>
  <si>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</si>
  <si>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</si>
  <si>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</si>
  <si>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</si>
  <si>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</si>
  <si>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</si>
  <si>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</si>
  <si>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</si>
  <si>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</si>
  <si>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</si>
  <si>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</si>
  <si>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</si>
  <si>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</si>
  <si>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</si>
  <si>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</si>
  <si>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</si>
  <si>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</si>
  <si>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</si>
  <si>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</si>
  <si>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</si>
  <si>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</si>
  <si>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</si>
  <si>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</si>
  <si>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</si>
  <si>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</si>
  <si>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</si>
  <si>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</si>
  <si>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</si>
  <si>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</si>
  <si>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</si>
  <si>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</si>
  <si>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</si>
  <si>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</si>
  <si>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</si>
  <si>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</si>
  <si>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</si>
  <si>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</si>
  <si>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</si>
  <si>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</si>
  <si>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</si>
  <si>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</si>
  <si>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</si>
  <si>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</si>
  <si>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</si>
  <si>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</si>
  <si>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</si>
  <si>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</si>
  <si>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</si>
  <si>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</si>
  <si>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</si>
  <si>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</si>
  <si>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</si>
  <si>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</si>
  <si>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</si>
  <si>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</si>
  <si>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</si>
  <si>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</si>
  <si>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</si>
  <si>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</si>
  <si>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</si>
  <si>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</si>
  <si>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</si>
  <si>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</si>
  <si>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</si>
  <si>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</si>
  <si>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</si>
  <si>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</si>
  <si>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</si>
  <si>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</si>
  <si>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</si>
  <si>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</si>
  <si>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</si>
  <si>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</si>
  <si>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</si>
  <si>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</si>
  <si>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</si>
  <si>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</si>
  <si>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</si>
  <si>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</si>
  <si>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</si>
  <si>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</si>
  <si>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</si>
  <si>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</si>
  <si>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</si>
  <si>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</si>
  <si>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</si>
  <si>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</si>
  <si>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</si>
  <si>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</si>
  <si>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</si>
  <si>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</si>
  <si>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</si>
  <si>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</si>
  <si>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</si>
  <si>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</si>
  <si>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</si>
  <si>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</si>
  <si>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</si>
  <si>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</si>
  <si>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</si>
  <si>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</si>
  <si>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</si>
  <si>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</si>
  <si>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</si>
  <si>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</si>
  <si>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</si>
  <si>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</si>
  <si>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</si>
  <si>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</si>
  <si>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</si>
  <si>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</si>
  <si>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</si>
  <si>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</si>
  <si>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</si>
  <si>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</si>
  <si>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</si>
  <si>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</si>
  <si>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</si>
  <si>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</si>
  <si>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</si>
  <si>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</si>
  <si>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</si>
  <si>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</si>
  <si>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</si>
  <si>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</si>
  <si>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</si>
  <si>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</si>
  <si>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</si>
  <si>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</si>
  <si>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</si>
  <si>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</si>
  <si>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</si>
  <si>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</si>
  <si>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</si>
  <si>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</si>
  <si>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</si>
  <si>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</si>
  <si>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</si>
  <si>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</si>
  <si>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</si>
  <si>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</si>
  <si>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</si>
  <si>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</si>
  <si>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</si>
  <si>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</si>
  <si>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</si>
  <si>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</si>
  <si>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</si>
  <si>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</si>
  <si>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</si>
  <si>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</si>
  <si>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</si>
  <si>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</si>
  <si>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</si>
  <si>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</si>
  <si>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</si>
  <si>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</si>
  <si>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</si>
  <si>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</si>
  <si>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</si>
  <si>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</si>
  <si>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</si>
  <si>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</si>
  <si>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</si>
  <si>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</si>
  <si>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</si>
  <si>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</si>
  <si>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</si>
  <si>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</si>
  <si>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</si>
  <si>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</si>
  <si>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</si>
  <si>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</si>
  <si>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</si>
  <si>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</si>
  <si>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</si>
  <si>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</si>
  <si>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</si>
  <si>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</si>
  <si>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</si>
  <si>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</si>
  <si>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</si>
  <si>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</si>
  <si>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</si>
  <si>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</si>
  <si>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</si>
  <si>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</si>
  <si>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</si>
  <si>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</si>
  <si>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</si>
  <si>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</si>
  <si>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</si>
  <si>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</si>
  <si>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</si>
  <si>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</si>
  <si>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</si>
  <si>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</si>
  <si>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</si>
  <si>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</si>
  <si>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</si>
  <si>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</si>
  <si>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</si>
  <si>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</si>
  <si>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</si>
  <si>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</si>
  <si>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</si>
  <si>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</si>
  <si>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</si>
  <si>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</si>
  <si>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</si>
  <si>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</si>
  <si>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</si>
  <si>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</si>
  <si>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</si>
  <si>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</si>
  <si>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</si>
  <si>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</si>
  <si>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</si>
  <si>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</si>
  <si>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</si>
  <si>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</si>
  <si>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</si>
  <si>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</si>
  <si>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</si>
  <si>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</si>
  <si>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</si>
  <si>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</si>
  <si>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</si>
  <si>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</si>
  <si>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</si>
  <si>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</si>
  <si>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</si>
  <si>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</si>
  <si>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</si>
  <si>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</si>
  <si>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</si>
  <si>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</si>
  <si>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</si>
  <si>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</si>
  <si>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</si>
  <si>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</si>
  <si>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</si>
  <si>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</si>
  <si>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</si>
  <si>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</si>
  <si>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</si>
  <si>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</si>
  <si>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</si>
  <si>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</si>
  <si>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</si>
  <si>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</si>
  <si>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</si>
  <si>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</si>
  <si>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</si>
  <si>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</si>
  <si>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</si>
  <si>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</si>
  <si>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</si>
  <si>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</si>
  <si>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</si>
  <si>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</si>
  <si>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</si>
  <si>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</si>
  <si>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</si>
  <si>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</si>
  <si>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</si>
  <si>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</si>
  <si>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</si>
  <si>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</si>
  <si>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</si>
  <si>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</si>
  <si>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</si>
  <si>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</si>
  <si>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</si>
  <si>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</si>
  <si>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</si>
  <si>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</si>
  <si>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</si>
  <si>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</si>
  <si>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</si>
  <si>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</si>
  <si>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</si>
  <si>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</si>
  <si>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</si>
  <si>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</si>
  <si>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</si>
  <si>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</si>
  <si>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</si>
  <si>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</si>
  <si>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</si>
  <si>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</si>
  <si>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</si>
  <si>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</si>
  <si>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</si>
  <si>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</si>
  <si>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</si>
  <si>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</si>
  <si>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</si>
  <si>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</si>
  <si>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</si>
  <si>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</si>
  <si>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</si>
  <si>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</si>
  <si>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</si>
  <si>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</si>
  <si>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</si>
  <si>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</si>
  <si>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</si>
  <si>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</si>
  <si>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</si>
  <si>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</si>
  <si>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</si>
  <si>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</si>
  <si>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</si>
  <si>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</si>
  <si>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</si>
  <si>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</si>
  <si>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</si>
  <si>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</si>
  <si>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</si>
  <si>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</si>
  <si>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</si>
  <si>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</si>
  <si>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</si>
  <si>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</si>
  <si>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</si>
  <si>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</si>
  <si>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</si>
  <si>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</si>
  <si>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</si>
  <si>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</si>
  <si>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</si>
  <si>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</si>
  <si>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</si>
  <si>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</si>
  <si>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</si>
  <si>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</si>
  <si>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</si>
  <si>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</si>
  <si>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</si>
  <si>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</si>
  <si>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</si>
  <si>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</si>
  <si>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</si>
  <si>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</si>
  <si>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</si>
  <si>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</si>
  <si>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</si>
  <si>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</si>
  <si>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</si>
  <si>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</si>
  <si>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</si>
  <si>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</si>
  <si>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</si>
  <si>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</si>
  <si>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</si>
  <si>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</si>
  <si>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</si>
  <si>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</si>
  <si>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</si>
  <si>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</si>
  <si>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</si>
  <si>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</si>
  <si>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</si>
  <si>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</si>
  <si>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</si>
  <si>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</si>
  <si>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</si>
  <si>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</si>
  <si>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</si>
  <si>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</si>
  <si>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</si>
  <si>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</si>
  <si>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</si>
  <si>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</si>
  <si>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</si>
  <si>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</si>
  <si>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</si>
  <si>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</si>
  <si>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</si>
  <si>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</si>
  <si>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</si>
  <si>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</si>
  <si>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</si>
  <si>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</si>
  <si>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</si>
  <si>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</si>
  <si>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</si>
  <si>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</si>
  <si>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</si>
  <si>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</si>
  <si>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</si>
  <si>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</si>
  <si>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</si>
  <si>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</si>
  <si>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</si>
  <si>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</si>
  <si>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</si>
  <si>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</si>
  <si>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</si>
  <si>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</si>
  <si>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</si>
  <si>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</si>
  <si>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</si>
  <si>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</si>
  <si>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</si>
  <si>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</si>
  <si>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</si>
  <si>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</si>
  <si>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</si>
  <si>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</si>
  <si>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</si>
  <si>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</si>
  <si>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</si>
  <si>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</si>
  <si>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</si>
  <si>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</si>
  <si>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</si>
  <si>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</si>
  <si>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</si>
  <si>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</si>
  <si>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</si>
  <si>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</si>
  <si>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</si>
  <si>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</si>
  <si>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</si>
  <si>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</si>
  <si>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</si>
  <si>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</si>
  <si>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</si>
  <si>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</si>
  <si>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</si>
  <si>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</si>
  <si>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</si>
  <si>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</si>
  <si>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</si>
  <si>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</si>
  <si>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</si>
  <si>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</si>
  <si>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</si>
  <si>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</si>
  <si>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</si>
  <si>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</si>
  <si>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</si>
  <si>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</si>
  <si>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</si>
  <si>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</si>
  <si>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</si>
  <si>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</si>
  <si>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</si>
  <si>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</si>
  <si>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</si>
  <si>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</si>
  <si>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</si>
  <si>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</si>
  <si>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</si>
  <si>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</si>
  <si>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</si>
  <si>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</si>
  <si>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</si>
  <si>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</si>
  <si>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</si>
  <si>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</si>
  <si>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</si>
  <si>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</si>
  <si>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</si>
  <si>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</si>
  <si>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</si>
  <si>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</si>
  <si>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</si>
  <si>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</si>
  <si>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</si>
  <si>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</si>
  <si>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</si>
  <si>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</si>
  <si>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</si>
  <si>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</si>
  <si>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</si>
  <si>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</si>
  <si>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</si>
  <si>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</si>
  <si>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</si>
  <si>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</si>
  <si>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</si>
  <si>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</si>
  <si>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</si>
  <si>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</si>
  <si>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</si>
  <si>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</si>
  <si>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</si>
  <si>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</si>
  <si>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</si>
  <si>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</si>
  <si>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</si>
  <si>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</si>
  <si>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</si>
  <si>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</si>
  <si>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</si>
  <si>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</si>
  <si>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</si>
  <si>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</si>
  <si>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</si>
  <si>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</si>
  <si>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</si>
  <si>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</si>
  <si>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</si>
  <si>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</si>
  <si>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</si>
  <si>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</si>
  <si>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</si>
  <si>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</si>
  <si>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</si>
  <si>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</si>
  <si>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</si>
  <si>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</si>
  <si>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</si>
  <si>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</si>
  <si>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</si>
  <si>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</si>
  <si>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</si>
  <si>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</si>
  <si>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</si>
  <si>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</si>
  <si>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</si>
  <si>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</si>
  <si>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</si>
  <si>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</si>
  <si>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</si>
  <si>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</si>
  <si>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</si>
  <si>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</si>
  <si>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</si>
  <si>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</si>
  <si>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</si>
  <si>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</si>
  <si>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</si>
  <si>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</si>
  <si>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</si>
  <si>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</si>
  <si>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</si>
  <si>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</si>
  <si>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</si>
  <si>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</si>
  <si>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</si>
  <si>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</si>
  <si>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</si>
  <si>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</si>
  <si>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</si>
  <si>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</si>
  <si>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</si>
  <si>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</si>
  <si>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</si>
  <si>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</si>
  <si>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</si>
  <si>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</si>
  <si>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</si>
  <si>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</si>
  <si>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</si>
  <si>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</si>
  <si>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</si>
  <si>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</si>
  <si>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</si>
  <si>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</si>
  <si>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</si>
  <si>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</si>
  <si>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</si>
  <si>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</si>
  <si>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</si>
  <si>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</si>
  <si>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</si>
  <si>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</si>
  <si>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</si>
  <si>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</si>
  <si>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</si>
  <si>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</si>
  <si>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</si>
  <si>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</si>
  <si>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</si>
  <si>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</si>
  <si>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</si>
  <si>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</si>
  <si>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</si>
  <si>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</si>
  <si>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</si>
  <si>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</si>
  <si>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</si>
  <si>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</si>
  <si>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</si>
  <si>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</si>
  <si>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</si>
  <si>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</si>
  <si>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</si>
  <si>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</si>
  <si>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</si>
  <si>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</si>
  <si>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</si>
  <si>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</si>
  <si>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</si>
  <si>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</si>
  <si>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</si>
  <si>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</si>
  <si>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</si>
  <si>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</si>
  <si>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</si>
  <si>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</si>
  <si>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</si>
  <si>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</si>
  <si>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</si>
  <si>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</si>
  <si>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</si>
  <si>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</si>
  <si>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</si>
  <si>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</si>
  <si>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</si>
  <si>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</si>
  <si>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</si>
  <si>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</si>
  <si>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</si>
  <si>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</si>
  <si>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</si>
  <si>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</si>
  <si>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</si>
  <si>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</si>
  <si>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</si>
  <si>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</si>
  <si>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</si>
  <si>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</si>
  <si>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</si>
  <si>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</si>
  <si>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</si>
  <si>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</si>
  <si>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</si>
  <si>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</si>
  <si>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</si>
  <si>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</si>
  <si>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</si>
  <si>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</si>
  <si>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</si>
  <si>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</si>
  <si>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</si>
  <si>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</si>
  <si>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</si>
  <si>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</si>
  <si>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</si>
  <si>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</si>
  <si>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</si>
  <si>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</si>
  <si>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</si>
  <si>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</si>
  <si>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</si>
  <si>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</si>
  <si>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</si>
  <si>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</si>
  <si>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</si>
  <si>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</si>
  <si>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</si>
  <si>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</si>
  <si>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</si>
  <si>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</si>
  <si>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</si>
  <si>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</si>
  <si>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</si>
  <si>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</si>
  <si>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</si>
  <si>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</si>
  <si>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</si>
  <si>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</si>
  <si>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</si>
  <si>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</si>
  <si>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</si>
  <si>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</si>
  <si>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</si>
  <si>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</si>
  <si>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</si>
  <si>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</si>
  <si>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</si>
  <si>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</si>
  <si>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</si>
  <si>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</si>
  <si>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</si>
  <si>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</si>
  <si>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</si>
  <si>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</si>
  <si>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</si>
  <si>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</si>
  <si>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</si>
  <si>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</si>
  <si>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</si>
  <si>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</si>
  <si>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</si>
  <si>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</si>
  <si>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</si>
  <si>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</si>
  <si>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</si>
  <si>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</si>
  <si>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</si>
  <si>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</si>
  <si>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</si>
  <si>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</si>
  <si>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</si>
  <si>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</si>
  <si>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</si>
  <si>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</si>
  <si>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</si>
  <si>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</si>
  <si>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</si>
  <si>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</si>
  <si>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</si>
  <si>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</si>
  <si>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</si>
  <si>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</si>
  <si>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</si>
  <si>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</si>
  <si>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</si>
  <si>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</si>
  <si>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</si>
  <si>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</si>
  <si>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</si>
  <si>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</si>
  <si>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</si>
  <si>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</si>
  <si>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</si>
  <si>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</si>
  <si>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</si>
  <si>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</si>
  <si>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</si>
  <si>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</si>
  <si>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</si>
  <si>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</si>
  <si>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</si>
  <si>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</si>
  <si>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</si>
  <si>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</si>
  <si>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</si>
  <si>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</si>
  <si>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</si>
  <si>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</si>
  <si>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</si>
  <si>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</si>
  <si>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</si>
  <si>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</si>
  <si>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</si>
  <si>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</si>
  <si>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</si>
  <si>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</si>
  <si>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</si>
  <si>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</si>
  <si>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</si>
  <si>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</si>
  <si>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</si>
  <si>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</si>
  <si>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</si>
  <si>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</si>
  <si>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</si>
  <si>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</si>
  <si>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</si>
  <si>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</si>
  <si>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</si>
  <si>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</si>
  <si>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</si>
  <si>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</si>
  <si>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</si>
  <si>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</si>
  <si>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</si>
  <si>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</si>
  <si>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</si>
  <si>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</si>
  <si>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</si>
  <si>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</si>
  <si>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</si>
  <si>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</si>
  <si>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</si>
  <si>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</si>
  <si>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</si>
  <si>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</si>
  <si>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</si>
  <si>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</si>
  <si>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</si>
  <si>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</si>
  <si>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</si>
  <si>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</si>
  <si>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</si>
  <si>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</si>
  <si>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</si>
  <si>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</si>
  <si>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</si>
  <si>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</si>
  <si>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</si>
  <si>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</si>
  <si>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</si>
  <si>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</si>
  <si>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</si>
  <si>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</si>
  <si>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</si>
  <si>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</si>
  <si>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</si>
  <si>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</si>
  <si>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</si>
  <si>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</si>
  <si>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</si>
  <si>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</si>
  <si>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</si>
  <si>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</si>
  <si>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</si>
  <si>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</si>
  <si>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</si>
  <si>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</si>
  <si>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</si>
  <si>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</si>
  <si>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</si>
  <si>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</si>
  <si>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</si>
  <si>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</si>
  <si>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</si>
  <si>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</si>
  <si>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</si>
  <si>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</si>
  <si>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</si>
  <si>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</si>
  <si>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</si>
  <si>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</si>
  <si>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</si>
  <si>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</si>
  <si>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</si>
  <si>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</si>
  <si>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</si>
  <si>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</si>
  <si>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</si>
  <si>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</si>
  <si>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</si>
  <si>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</si>
  <si>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</si>
  <si>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</si>
  <si>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</si>
  <si>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</si>
  <si>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</si>
  <si>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</si>
  <si>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</si>
  <si>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</si>
  <si>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</si>
  <si>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</si>
  <si>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</si>
  <si>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</si>
  <si>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</si>
  <si>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</si>
  <si>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</si>
  <si>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</si>
  <si>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</si>
  <si>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</si>
  <si>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</si>
  <si>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</si>
  <si>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</si>
  <si>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</si>
  <si>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</si>
  <si>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</si>
  <si>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</si>
  <si>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</si>
  <si>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</si>
  <si>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</si>
  <si>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</si>
  <si>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</si>
  <si>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</si>
  <si>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</si>
  <si>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</si>
  <si>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</si>
  <si>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</si>
  <si>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</si>
  <si>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</si>
  <si>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</si>
  <si>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</si>
  <si>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</si>
  <si>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</si>
  <si>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</si>
  <si>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</si>
  <si>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</si>
  <si>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</si>
  <si>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</si>
  <si>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</si>
  <si>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</si>
  <si>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</si>
  <si>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</si>
  <si>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</si>
  <si>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</si>
  <si>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</si>
  <si>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</si>
  <si>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</si>
  <si>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</si>
  <si>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</si>
  <si>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</si>
  <si>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</si>
  <si>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</si>
  <si>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</si>
  <si>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</si>
  <si>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</si>
  <si>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</si>
  <si>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</si>
  <si>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</si>
  <si>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</si>
  <si>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</si>
  <si>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</si>
  <si>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</si>
  <si>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</si>
  <si>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</si>
  <si>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</si>
  <si>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</si>
  <si>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</si>
  <si>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</si>
  <si>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</si>
  <si>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</si>
  <si>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</si>
  <si>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</si>
  <si>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</si>
  <si>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</si>
  <si>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</si>
  <si>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</si>
  <si>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</si>
  <si>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</si>
  <si>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</si>
  <si>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</si>
  <si>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</si>
  <si>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</si>
  <si>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</si>
  <si>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</si>
  <si>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</si>
  <si>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</si>
  <si>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</si>
  <si>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</si>
  <si>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</si>
  <si>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</si>
  <si>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</si>
  <si>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</si>
  <si>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</si>
  <si>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</si>
  <si>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</si>
  <si>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</si>
  <si>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</si>
  <si>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</si>
  <si>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</si>
  <si>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</si>
  <si>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</si>
  <si>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</si>
  <si>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</si>
  <si>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</si>
  <si>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</si>
  <si>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</si>
  <si>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</si>
  <si>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</si>
  <si>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</si>
  <si>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</si>
  <si>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</si>
  <si>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</si>
  <si>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</si>
  <si>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</si>
  <si>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</si>
  <si>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</si>
  <si>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</si>
  <si>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</si>
  <si>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</si>
  <si>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</si>
  <si>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</si>
  <si>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</si>
  <si>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</si>
  <si>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</si>
  <si>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</si>
  <si>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</si>
  <si>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</si>
  <si>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</si>
  <si>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</si>
  <si>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</si>
  <si>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</si>
  <si>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</si>
  <si>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</si>
  <si>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</si>
  <si>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</si>
  <si>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</si>
  <si>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</si>
  <si>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</si>
  <si>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</si>
  <si>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</si>
  <si>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</si>
  <si>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</si>
  <si>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</si>
  <si>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</si>
  <si>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</si>
  <si>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</si>
  <si>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</si>
  <si>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</si>
  <si>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</si>
  <si>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</si>
  <si>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</si>
  <si>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</si>
  <si>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</si>
  <si>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</si>
  <si>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</si>
  <si>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</si>
  <si>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</si>
  <si>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</si>
  <si>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</si>
  <si>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</si>
  <si>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</si>
  <si>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</si>
  <si>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</si>
  <si>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</si>
  <si>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</si>
  <si>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</si>
  <si>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</si>
  <si>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</si>
  <si>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</si>
  <si>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</si>
  <si>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</si>
  <si>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</si>
  <si>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</si>
  <si>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</si>
  <si>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</si>
  <si>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</si>
  <si>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</si>
  <si>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</si>
  <si>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</si>
  <si>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</si>
  <si>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</si>
  <si>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</si>
  <si>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</si>
  <si>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</si>
  <si>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</si>
  <si>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</si>
  <si>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</si>
  <si>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</si>
  <si>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</si>
  <si>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</si>
  <si>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</si>
  <si>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</si>
  <si>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</si>
  <si>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</si>
  <si>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</si>
  <si>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</si>
  <si>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</si>
  <si>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</si>
  <si>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</si>
  <si>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</si>
  <si>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</si>
  <si>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</si>
  <si>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</si>
  <si>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</si>
  <si>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</si>
  <si>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</si>
  <si>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</si>
  <si>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</si>
  <si>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</si>
  <si>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</si>
  <si>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</si>
  <si>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</si>
  <si>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</si>
  <si>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</si>
  <si>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</si>
  <si>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</si>
  <si>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</si>
  <si>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</si>
  <si>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</si>
  <si>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</si>
  <si>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</si>
  <si>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</si>
  <si>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</si>
  <si>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</si>
  <si>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</si>
  <si>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</si>
  <si>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</si>
  <si>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</si>
  <si>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</si>
  <si>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</si>
  <si>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</si>
  <si>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</si>
  <si>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</si>
  <si>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</si>
  <si>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</si>
  <si>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</si>
  <si>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</si>
  <si>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</si>
  <si>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</si>
  <si>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</si>
  <si>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</si>
  <si>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</si>
  <si>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</si>
  <si>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</si>
  <si>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</si>
  <si>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</si>
  <si>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</si>
  <si>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</si>
  <si>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</si>
  <si>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</si>
  <si>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</si>
  <si>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</si>
  <si>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</si>
  <si>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</si>
  <si>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</si>
  <si>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</si>
  <si>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</si>
  <si>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</si>
  <si>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</si>
  <si>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</si>
  <si>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</si>
  <si>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</si>
  <si>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</si>
  <si>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</si>
  <si>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</si>
  <si>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</si>
  <si>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</si>
  <si>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</si>
  <si>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</si>
  <si>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</si>
  <si>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</si>
  <si>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</si>
  <si>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</si>
  <si>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</si>
  <si>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</si>
  <si>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</si>
  <si>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</si>
  <si>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</si>
  <si>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</si>
  <si>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</si>
  <si>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</si>
  <si>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</si>
  <si>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</si>
  <si>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</si>
  <si>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</si>
  <si>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</si>
  <si>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</si>
  <si>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</si>
  <si>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</si>
  <si>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</si>
  <si>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</si>
  <si>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</si>
  <si>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</si>
  <si>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</si>
  <si>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</si>
  <si>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</si>
  <si>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</si>
  <si>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</si>
  <si>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</si>
  <si>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</si>
  <si>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</si>
  <si>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</si>
  <si>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</si>
  <si>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</si>
  <si>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</si>
  <si>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</si>
  <si>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</si>
  <si>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</si>
  <si>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</si>
  <si>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</si>
  <si>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</si>
  <si>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</si>
  <si>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</si>
  <si>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</si>
  <si>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</si>
  <si>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</si>
  <si>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</si>
  <si>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</si>
  <si>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</si>
  <si>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</si>
  <si>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</si>
  <si>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</si>
  <si>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</si>
  <si>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</si>
  <si>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</si>
  <si>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</si>
  <si>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</si>
  <si>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</si>
  <si>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</si>
  <si>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</si>
  <si>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</si>
  <si>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</si>
  <si>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</si>
  <si>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</si>
  <si>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</si>
  <si>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</si>
  <si>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</si>
  <si>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</si>
  <si>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</si>
  <si>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</si>
  <si>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</si>
  <si>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</si>
  <si>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</si>
  <si>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</si>
  <si>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</si>
  <si>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</si>
  <si>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</si>
  <si>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</si>
  <si>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</si>
  <si>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</si>
  <si>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</si>
  <si>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</si>
  <si>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</si>
  <si>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</si>
  <si>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</si>
  <si>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</si>
  <si>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</si>
  <si>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</si>
  <si>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</si>
  <si>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</si>
  <si>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</si>
  <si>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</si>
  <si>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</si>
  <si>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</si>
  <si>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</si>
  <si>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</si>
  <si>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</si>
  <si>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</si>
  <si>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</si>
  <si>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</si>
  <si>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</si>
  <si>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</si>
  <si>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</si>
  <si>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</si>
  <si>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</si>
  <si>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</si>
  <si>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</si>
  <si>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</si>
  <si>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</si>
  <si>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</si>
  <si>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</si>
  <si>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</si>
  <si>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</si>
  <si>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</si>
  <si>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</si>
  <si>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</si>
  <si>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</si>
  <si>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</si>
  <si>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</si>
  <si>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</si>
  <si>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</si>
  <si>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</si>
  <si>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</si>
  <si>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</si>
  <si>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</si>
  <si>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</si>
  <si>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</si>
  <si>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</si>
  <si>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</si>
  <si>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</si>
  <si>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</si>
  <si>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</si>
  <si>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</si>
  <si>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</si>
  <si>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</si>
  <si>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</si>
  <si>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</si>
  <si>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</si>
  <si>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</si>
  <si>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</si>
  <si>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</si>
  <si>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</si>
  <si>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</si>
  <si>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</si>
  <si>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</si>
  <si>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</si>
  <si>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</si>
  <si>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</si>
  <si>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</si>
  <si>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</si>
  <si>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</si>
  <si>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</si>
  <si>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</si>
  <si>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</si>
  <si>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</si>
  <si>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</si>
  <si>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</si>
  <si>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</si>
  <si>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</si>
  <si>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</si>
  <si>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</si>
  <si>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</si>
  <si>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</si>
  <si>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</si>
  <si>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</si>
  <si>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</si>
  <si>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</si>
  <si>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</si>
  <si>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</si>
  <si>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</si>
  <si>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</si>
  <si>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</si>
  <si>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</si>
  <si>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</si>
  <si>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</si>
  <si>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</si>
  <si>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</si>
  <si>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</si>
  <si>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</si>
  <si>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</si>
  <si>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</si>
  <si>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</si>
  <si>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</si>
  <si>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</si>
  <si>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</si>
  <si>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</si>
  <si>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</si>
  <si>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</si>
  <si>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</si>
  <si>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</si>
  <si>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</si>
  <si>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</si>
  <si>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</si>
  <si>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</si>
  <si>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</si>
  <si>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</si>
  <si>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</si>
  <si>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</si>
  <si>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</si>
  <si>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</si>
  <si>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</si>
  <si>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</si>
  <si>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</si>
  <si>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</si>
  <si>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</si>
  <si>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</si>
  <si>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</si>
  <si>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</si>
  <si>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</si>
  <si>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</si>
  <si>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</si>
  <si>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</si>
  <si>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</si>
  <si>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</si>
  <si>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</si>
  <si>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</si>
  <si>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</si>
  <si>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</si>
  <si>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</si>
  <si>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</si>
  <si>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</si>
  <si>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</si>
  <si>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</si>
  <si>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</si>
  <si>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</si>
  <si>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</si>
  <si>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</si>
  <si>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</si>
  <si>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</si>
  <si>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</si>
  <si>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</si>
  <si>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</si>
  <si>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</si>
  <si>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</si>
  <si>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</si>
  <si>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</si>
  <si>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</si>
  <si>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</si>
  <si>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</si>
  <si>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</si>
  <si>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</si>
  <si>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</si>
  <si>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</si>
  <si>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</si>
  <si>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</si>
  <si>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</si>
  <si>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</si>
  <si>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</si>
  <si>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</si>
  <si>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</si>
  <si>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</si>
  <si>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</si>
  <si>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</si>
  <si>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</si>
  <si>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</si>
  <si>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</si>
  <si>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</si>
  <si>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</si>
  <si>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</si>
  <si>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</si>
  <si>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</si>
  <si>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</si>
  <si>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</si>
  <si>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</si>
  <si>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</si>
  <si>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</si>
  <si>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</si>
  <si>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</si>
  <si>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</si>
  <si>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</si>
  <si>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</si>
  <si>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</si>
  <si>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</si>
  <si>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</si>
  <si>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</si>
  <si>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</si>
  <si>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</si>
  <si>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</si>
  <si>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</si>
  <si>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</si>
  <si>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</si>
  <si>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</si>
  <si>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</si>
  <si>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</si>
  <si>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</si>
  <si>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</si>
  <si>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</si>
  <si>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</si>
  <si>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</si>
  <si>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</si>
  <si>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</si>
  <si>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</si>
  <si>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</si>
  <si>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</si>
  <si>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</si>
  <si>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</si>
  <si>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</si>
  <si>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</si>
  <si>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</si>
  <si>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</si>
  <si>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</si>
  <si>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</si>
  <si>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</si>
  <si>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</si>
  <si>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</si>
  <si>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</si>
  <si>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</si>
  <si>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</si>
  <si>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</si>
  <si>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</si>
  <si>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</si>
  <si>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</si>
  <si>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</si>
  <si>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</si>
  <si>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</si>
  <si>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</si>
  <si>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</si>
  <si>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</si>
  <si>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</si>
  <si>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</si>
  <si>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</si>
  <si>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</si>
  <si>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</si>
  <si>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</si>
  <si>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</si>
  <si>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</si>
  <si>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</si>
  <si>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</si>
  <si>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</si>
  <si>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</si>
  <si>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</si>
  <si>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</si>
  <si>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</si>
  <si>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</si>
  <si>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</si>
  <si>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</si>
  <si>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</si>
  <si>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</si>
  <si>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</si>
  <si>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</si>
  <si>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</si>
  <si>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</si>
  <si>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</si>
  <si>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</si>
  <si>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</si>
  <si>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</si>
  <si>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</si>
  <si>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</si>
  <si>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</si>
  <si>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</si>
  <si>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</si>
  <si>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</si>
  <si>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</si>
  <si>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</si>
  <si>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</si>
  <si>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</si>
  <si>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</si>
  <si>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</si>
  <si>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</si>
  <si>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</si>
  <si>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</si>
  <si>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</si>
  <si>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</si>
  <si>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</si>
  <si>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</si>
  <si>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</si>
  <si>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</si>
  <si>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</si>
  <si>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</si>
  <si>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</si>
  <si>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</si>
  <si>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</si>
  <si>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</si>
  <si>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</si>
  <si>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</si>
  <si>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</si>
  <si>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</si>
  <si>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</si>
  <si>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</si>
  <si>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</si>
  <si>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</si>
  <si>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</si>
  <si>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</si>
  <si>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</si>
  <si>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</si>
  <si>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</si>
  <si>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</si>
  <si>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</si>
  <si>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</si>
  <si>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</si>
  <si>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</si>
  <si>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</si>
  <si>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</si>
  <si>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</si>
  <si>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</si>
  <si>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</si>
  <si>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</si>
  <si>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</si>
  <si>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</si>
  <si>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</si>
  <si>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</si>
  <si>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</si>
  <si>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</si>
  <si>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</si>
  <si>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</si>
  <si>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</si>
  <si>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</si>
  <si>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</si>
  <si>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</si>
  <si>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</si>
  <si>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</si>
  <si>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</si>
  <si>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</si>
  <si>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</si>
  <si>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</si>
  <si>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</si>
  <si>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</si>
  <si>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</si>
  <si>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</si>
  <si>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</si>
  <si>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</si>
  <si>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</si>
  <si>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</si>
  <si>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</si>
  <si>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</si>
  <si>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</si>
  <si>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</si>
  <si>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</si>
  <si>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</si>
  <si>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</si>
  <si>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</si>
  <si>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</si>
  <si>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</si>
  <si>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</si>
  <si>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</si>
  <si>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</si>
  <si>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</si>
  <si>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</si>
  <si>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</si>
  <si>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</si>
  <si>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</si>
  <si>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</si>
  <si>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</si>
  <si>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</si>
  <si>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</si>
  <si>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</si>
  <si>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</si>
  <si>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</si>
  <si>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</si>
  <si>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</si>
  <si>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</si>
  <si>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</si>
  <si>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</si>
  <si>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</si>
  <si>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</si>
  <si>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</si>
  <si>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</si>
  <si>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</si>
  <si>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</si>
  <si>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</si>
  <si>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</si>
  <si>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</si>
  <si>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</si>
  <si>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</si>
  <si>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</si>
  <si>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</si>
  <si>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</si>
  <si>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</si>
  <si>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</si>
  <si>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</si>
  <si>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</si>
  <si>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</si>
  <si>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</si>
  <si>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</si>
  <si>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</si>
  <si>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</si>
  <si>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</si>
  <si>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</si>
  <si>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</si>
  <si>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</si>
  <si>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</si>
  <si>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</si>
  <si>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</si>
  <si>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</si>
  <si>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</si>
  <si>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</si>
  <si>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</si>
  <si>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</si>
  <si>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</si>
  <si>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</si>
  <si>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</si>
  <si>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</si>
  <si>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</si>
  <si>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</si>
  <si>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</si>
  <si>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</si>
  <si>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</si>
  <si>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</si>
  <si>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</si>
  <si>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</si>
  <si>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</si>
  <si>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</si>
  <si>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</si>
  <si>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</si>
  <si>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</si>
  <si>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</si>
  <si>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</si>
  <si>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</si>
  <si>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</si>
  <si>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</si>
  <si>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</si>
  <si>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</si>
  <si>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</si>
  <si>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</si>
  <si>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</si>
  <si>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</si>
  <si>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</si>
  <si>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</si>
  <si>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</si>
  <si>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</si>
  <si>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</si>
  <si>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</si>
  <si>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</si>
  <si>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</si>
  <si>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</si>
  <si>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</si>
  <si>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</si>
  <si>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</si>
  <si>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</si>
  <si>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</si>
  <si>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</si>
  <si>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</si>
  <si>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</si>
  <si>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</si>
  <si>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</si>
  <si>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</si>
  <si>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</si>
  <si>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</si>
  <si>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</si>
  <si>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</si>
  <si>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</si>
  <si>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</si>
  <si>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</si>
  <si>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</si>
  <si>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</si>
  <si>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</si>
  <si>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</si>
  <si>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</si>
  <si>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</si>
  <si>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</si>
  <si>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</si>
  <si>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</si>
  <si>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</si>
  <si>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</si>
  <si>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</si>
  <si>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</si>
  <si>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</si>
  <si>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</si>
  <si>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</si>
  <si>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</si>
  <si>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</si>
  <si>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</si>
  <si>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</si>
  <si>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</si>
  <si>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</si>
  <si>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</si>
  <si>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</si>
  <si>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</si>
  <si>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</si>
  <si>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</si>
  <si>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</si>
  <si>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</si>
  <si>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</si>
  <si>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</si>
  <si>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</si>
  <si>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</si>
  <si>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</si>
  <si>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</si>
  <si>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</si>
  <si>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</si>
  <si>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</si>
  <si>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</si>
  <si>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</si>
  <si>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</si>
  <si>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</si>
  <si>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</si>
  <si>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</si>
  <si>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</si>
  <si>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</si>
  <si>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</si>
  <si>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</si>
  <si>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</si>
  <si>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</si>
  <si>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</si>
  <si>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</si>
  <si>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</si>
  <si>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</si>
  <si>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</si>
  <si>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</si>
  <si>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</si>
  <si>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</si>
  <si>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</si>
  <si>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</si>
  <si>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</si>
  <si>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</si>
  <si>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</si>
  <si>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</si>
  <si>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</si>
  <si>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</si>
  <si>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</si>
  <si>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</si>
  <si>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</si>
  <si>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</si>
  <si>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</si>
  <si>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</si>
  <si>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</si>
  <si>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</si>
  <si>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</si>
  <si>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</si>
  <si>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</si>
  <si>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</si>
  <si>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</si>
  <si>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</si>
  <si>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</si>
  <si>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</si>
  <si>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</si>
  <si>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</si>
  <si>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</si>
  <si>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</si>
  <si>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</si>
  <si>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</si>
  <si>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</si>
  <si>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</si>
  <si>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</si>
  <si>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</si>
  <si>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</si>
  <si>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</si>
  <si>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</si>
  <si>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</si>
  <si>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</si>
  <si>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</si>
  <si>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</si>
  <si>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</si>
  <si>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</si>
  <si>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</si>
  <si>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</si>
  <si>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</si>
  <si>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</si>
  <si>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</si>
  <si>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</si>
  <si>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</si>
  <si>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</si>
  <si>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</si>
  <si>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</si>
  <si>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</si>
  <si>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</si>
  <si>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</si>
  <si>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</si>
  <si>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</si>
  <si>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</si>
  <si>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</si>
  <si>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</si>
  <si>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</si>
  <si>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</si>
  <si>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</si>
  <si>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</si>
  <si>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</si>
  <si>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</si>
  <si>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</si>
  <si>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</si>
  <si>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</si>
  <si>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</si>
  <si>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</si>
  <si>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</si>
  <si>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</si>
  <si>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</si>
  <si>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</si>
  <si>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</si>
  <si>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</si>
  <si>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</si>
  <si>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</si>
  <si>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</si>
  <si>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</si>
  <si>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</si>
  <si>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</si>
  <si>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</si>
  <si>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</si>
  <si>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</si>
  <si>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</si>
  <si>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</si>
  <si>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</si>
  <si>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</si>
  <si>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</si>
  <si>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</si>
  <si>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</si>
  <si>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</si>
  <si>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</si>
  <si>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</si>
  <si>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</si>
  <si>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</si>
  <si>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</si>
  <si>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</si>
  <si>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</si>
  <si>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</si>
  <si>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</si>
  <si>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</si>
  <si>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</si>
  <si>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</si>
  <si>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</si>
  <si>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</si>
  <si>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</si>
  <si>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</si>
  <si>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</si>
  <si>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</si>
  <si>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</si>
  <si>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</si>
  <si>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</si>
  <si>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</si>
  <si>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</si>
  <si>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</si>
  <si>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</si>
  <si>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</si>
  <si>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</si>
  <si>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</si>
  <si>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</si>
  <si>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</si>
  <si>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</si>
  <si>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</si>
  <si>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</si>
  <si>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</si>
  <si>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</si>
  <si>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</si>
  <si>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</si>
  <si>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</si>
  <si>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</si>
  <si>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</si>
  <si>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</si>
  <si>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</si>
  <si>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</si>
  <si>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</si>
  <si>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</si>
  <si>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</si>
  <si>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</si>
  <si>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</si>
  <si>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</si>
  <si>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</si>
  <si>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</si>
  <si>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</si>
  <si>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</si>
  <si>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</si>
  <si>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</si>
  <si>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</si>
  <si>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</si>
  <si>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</si>
  <si>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</si>
  <si>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</si>
  <si>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</si>
  <si>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</si>
  <si>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</si>
  <si>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</si>
  <si>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</si>
  <si>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</si>
  <si>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</si>
  <si>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</si>
  <si>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</si>
  <si>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</si>
  <si>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</si>
  <si>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</si>
  <si>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</si>
  <si>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</si>
  <si>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</si>
  <si>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</si>
  <si>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</si>
  <si>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</si>
  <si>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</si>
  <si>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</si>
  <si>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</si>
  <si>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</si>
  <si>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</si>
  <si>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</si>
  <si>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</si>
  <si>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</si>
  <si>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</si>
  <si>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</si>
  <si>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</si>
  <si>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</si>
  <si>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</si>
  <si>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</si>
  <si>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</si>
  <si>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</si>
  <si>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</si>
  <si>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</si>
  <si>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</si>
  <si>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</si>
  <si>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</si>
  <si>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</si>
  <si>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</si>
  <si>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</si>
  <si>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</si>
  <si>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</si>
  <si>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</si>
  <si>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</si>
  <si>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</si>
  <si>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</si>
  <si>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</si>
  <si>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</si>
  <si>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</si>
  <si>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</si>
  <si>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</si>
  <si>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</si>
  <si>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</si>
  <si>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</si>
  <si>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</si>
  <si>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</si>
  <si>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</si>
  <si>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</si>
  <si>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</si>
  <si>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</si>
  <si>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</si>
  <si>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</si>
  <si>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</si>
  <si>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</si>
  <si>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</si>
  <si>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</si>
  <si>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</si>
  <si>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</si>
  <si>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</si>
  <si>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</si>
  <si>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</si>
  <si>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</si>
  <si>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</si>
  <si>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</si>
  <si>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</si>
  <si>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</si>
  <si>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</si>
  <si>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</si>
  <si>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</si>
  <si>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</si>
  <si>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</si>
  <si>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</si>
  <si>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</si>
  <si>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</si>
  <si>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</si>
  <si>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</si>
  <si>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</si>
  <si>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</si>
  <si>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</si>
  <si>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</si>
  <si>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</si>
  <si>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</si>
  <si>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</si>
  <si>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</si>
  <si>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</si>
  <si>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</si>
  <si>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</si>
  <si>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</si>
  <si>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</si>
  <si>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</si>
  <si>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</si>
  <si>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</si>
  <si>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</si>
  <si>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</si>
  <si>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</si>
  <si>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</si>
  <si>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</si>
  <si>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</si>
  <si>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</si>
  <si>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</si>
  <si>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</si>
  <si>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</si>
  <si>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</si>
  <si>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</si>
  <si>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</si>
  <si>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</si>
  <si>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</si>
  <si>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</si>
  <si>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</si>
  <si>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</si>
  <si>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</si>
  <si>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</si>
  <si>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</si>
  <si>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</si>
  <si>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</si>
  <si>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</si>
  <si>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</si>
  <si>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</si>
  <si>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</si>
  <si>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</si>
  <si>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</si>
  <si>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</si>
  <si>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</si>
  <si>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</si>
  <si>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</si>
  <si>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</si>
  <si>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</si>
  <si>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</si>
  <si>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</si>
  <si>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</si>
  <si>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</si>
  <si>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</si>
  <si>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</si>
  <si>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</si>
  <si>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</si>
  <si>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</si>
  <si>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</si>
  <si>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</si>
  <si>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</si>
  <si>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</si>
  <si>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</si>
  <si>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</si>
  <si>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</si>
  <si>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</si>
  <si>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</si>
  <si>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</si>
  <si>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</si>
  <si>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</si>
  <si>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</si>
  <si>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</si>
  <si>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</si>
  <si>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</si>
  <si>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</si>
  <si>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</si>
  <si>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</si>
  <si>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</si>
  <si>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</si>
  <si>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</si>
  <si>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</si>
  <si>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</si>
  <si>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</si>
  <si>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</si>
  <si>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</si>
  <si>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</si>
  <si>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</si>
  <si>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</si>
  <si>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</si>
  <si>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</si>
  <si>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</si>
  <si>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</si>
  <si>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</si>
  <si>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</si>
  <si>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</si>
  <si>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</si>
  <si>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</si>
  <si>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</si>
  <si>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</si>
  <si>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</si>
  <si>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</si>
  <si>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</si>
  <si>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</si>
  <si>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</si>
  <si>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</si>
  <si>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</si>
  <si>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</si>
  <si>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</si>
  <si>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</si>
  <si>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</si>
  <si>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</si>
  <si>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</si>
  <si>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</si>
  <si>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</si>
  <si>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</si>
  <si>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</si>
  <si>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</si>
  <si>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</si>
  <si>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</si>
  <si>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</si>
  <si>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</si>
  <si>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</si>
  <si>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</si>
  <si>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</si>
  <si>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</si>
  <si>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</si>
  <si>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</si>
  <si>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</si>
  <si>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</si>
  <si>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</si>
  <si>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</si>
  <si>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</si>
  <si>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</si>
  <si>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</si>
  <si>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</si>
  <si>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</si>
  <si>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</si>
  <si>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</si>
  <si>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</si>
  <si>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</si>
  <si>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</si>
  <si>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</si>
  <si>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</si>
  <si>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</si>
  <si>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</si>
  <si>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</si>
  <si>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</si>
  <si>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</si>
  <si>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</si>
  <si>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</si>
  <si>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</si>
  <si>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</si>
  <si>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</si>
  <si>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</si>
  <si>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</si>
  <si>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</si>
  <si>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</si>
  <si>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</si>
  <si>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</si>
  <si>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</si>
  <si>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</si>
  <si>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</si>
  <si>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</si>
  <si>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</si>
  <si>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</si>
  <si>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</si>
  <si>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</si>
  <si>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</si>
  <si>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</si>
  <si>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</si>
  <si>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</si>
  <si>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</si>
  <si>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</si>
  <si>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</si>
  <si>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</si>
  <si>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</si>
  <si>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</si>
  <si>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</si>
  <si>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</si>
  <si>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</si>
  <si>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</si>
  <si>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</si>
  <si>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</si>
  <si>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</si>
  <si>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</si>
  <si>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</si>
  <si>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</si>
  <si>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</si>
  <si>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</si>
  <si>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</si>
  <si>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</si>
  <si>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</si>
  <si>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</si>
  <si>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</si>
  <si>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</si>
  <si>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</si>
  <si>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</si>
  <si>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</si>
  <si>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</si>
  <si>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</si>
  <si>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</si>
  <si>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</si>
  <si>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</si>
  <si>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</si>
  <si>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</si>
  <si>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</si>
  <si>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</si>
  <si>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</si>
  <si>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</si>
  <si>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</si>
  <si>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</si>
  <si>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</si>
  <si>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</si>
  <si>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</si>
  <si>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</si>
  <si>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</si>
  <si>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</si>
  <si>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</si>
  <si>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</si>
  <si>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</si>
  <si>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</si>
  <si>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</si>
  <si>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</si>
  <si>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</si>
  <si>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</si>
  <si>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</si>
  <si>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</si>
  <si>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</si>
  <si>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</si>
  <si>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</si>
  <si>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</si>
  <si>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</si>
  <si>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</si>
  <si>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</si>
  <si>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</si>
  <si>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</si>
  <si>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</si>
  <si>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</si>
  <si>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</si>
  <si>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</si>
  <si>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</si>
  <si>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</si>
  <si>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</si>
  <si>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</si>
  <si>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</si>
  <si>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</si>
  <si>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</si>
  <si>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</si>
  <si>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</si>
  <si>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</si>
  <si>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</si>
  <si>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</si>
  <si>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</si>
  <si>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</si>
  <si>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</si>
  <si>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</si>
  <si>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</si>
  <si>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</si>
  <si>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</si>
  <si>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</si>
  <si>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</si>
  <si>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</si>
  <si>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</si>
  <si>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</si>
  <si>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</si>
  <si>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</si>
  <si>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</si>
  <si>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</si>
  <si>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</si>
  <si>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</si>
  <si>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</si>
  <si>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</si>
  <si>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</si>
  <si>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</si>
  <si>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</si>
  <si>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</si>
  <si>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</si>
  <si>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</si>
  <si>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</si>
  <si>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</si>
  <si>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</si>
  <si>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</si>
  <si>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</si>
  <si>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</si>
  <si>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</si>
  <si>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</si>
  <si>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</si>
  <si>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</si>
  <si>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</si>
  <si>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</si>
  <si>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</si>
  <si>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</si>
  <si>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</si>
  <si>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</si>
  <si>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</si>
  <si>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</si>
  <si>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</si>
  <si>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</si>
  <si>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</si>
  <si>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</si>
  <si>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</si>
  <si>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</si>
  <si>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</si>
  <si>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</si>
  <si>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</si>
  <si>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</si>
  <si>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</si>
  <si>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</si>
  <si>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</si>
  <si>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</si>
  <si>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</si>
  <si>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</si>
  <si>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</si>
  <si>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</si>
  <si>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</si>
  <si>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</si>
  <si>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</si>
  <si>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</si>
  <si>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</si>
  <si>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</si>
  <si>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</si>
  <si>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</si>
  <si>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</si>
  <si>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</si>
  <si>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</si>
  <si>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</si>
  <si>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</si>
  <si>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</si>
  <si>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</si>
  <si>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</si>
  <si>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</si>
  <si>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</si>
  <si>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</si>
  <si>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</si>
  <si>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</si>
  <si>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</si>
  <si>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</si>
  <si>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</si>
  <si>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</si>
  <si>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</si>
  <si>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</si>
  <si>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</si>
  <si>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</si>
  <si>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</si>
  <si>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</si>
  <si>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</si>
  <si>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</si>
  <si>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</si>
  <si>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</si>
  <si>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</si>
  <si>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</si>
  <si>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</si>
  <si>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</si>
  <si>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</si>
  <si>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</si>
  <si>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</si>
  <si>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</si>
  <si>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</si>
  <si>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</si>
  <si>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</si>
  <si>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</si>
  <si>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</si>
  <si>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</si>
  <si>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</si>
  <si>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</si>
  <si>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</si>
  <si>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</si>
  <si>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</si>
  <si>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</si>
  <si>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</si>
  <si>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</si>
  <si>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</si>
  <si>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</si>
  <si>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</si>
  <si>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</si>
  <si>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</si>
  <si>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</si>
  <si>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</si>
  <si>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</si>
  <si>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</si>
  <si>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</si>
  <si>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</si>
  <si>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</si>
  <si>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</si>
  <si>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</si>
  <si>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</si>
  <si>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</si>
  <si>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</si>
  <si>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</si>
  <si>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</si>
  <si>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</si>
  <si>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</si>
  <si>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</si>
  <si>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</si>
  <si>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</si>
  <si>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</si>
  <si>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</si>
  <si>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</si>
  <si>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</si>
  <si>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</si>
  <si>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</si>
  <si>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</si>
  <si>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</si>
  <si>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</si>
  <si>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</si>
  <si>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</si>
  <si>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</si>
  <si>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</si>
  <si>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</si>
  <si>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</si>
  <si>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</si>
  <si>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</si>
  <si>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</si>
  <si>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</si>
  <si>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</si>
  <si>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</si>
  <si>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</si>
  <si>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</si>
  <si>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</si>
  <si>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</si>
  <si>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</si>
  <si>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</si>
  <si>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</si>
  <si>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</si>
  <si>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</si>
  <si>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</si>
  <si>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</si>
  <si>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</si>
  <si>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</si>
  <si>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</si>
  <si>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</si>
  <si>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</si>
  <si>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</si>
  <si>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</si>
  <si>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</si>
  <si>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</si>
  <si>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</si>
  <si>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</si>
  <si>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</si>
  <si>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</si>
  <si>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</si>
  <si>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</si>
  <si>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</si>
  <si>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</si>
  <si>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</si>
  <si>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</si>
  <si>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</si>
  <si>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</si>
  <si>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</si>
  <si>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</si>
  <si>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</si>
  <si>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</si>
  <si>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</si>
  <si>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</si>
  <si>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</si>
  <si>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</si>
  <si>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</si>
  <si>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</si>
  <si>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</si>
  <si>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</si>
  <si>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</si>
  <si>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</si>
  <si>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</si>
  <si>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</si>
  <si>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</si>
  <si>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</si>
  <si>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</si>
  <si>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</si>
  <si>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</si>
  <si>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</si>
  <si>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</si>
  <si>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</si>
  <si>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</si>
  <si>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</si>
  <si>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</si>
  <si>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</si>
  <si>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</si>
  <si>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</si>
  <si>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</si>
  <si>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</si>
  <si>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</si>
  <si>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</si>
  <si>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</si>
  <si>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</si>
  <si>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</si>
  <si>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</si>
  <si>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</si>
  <si>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</si>
  <si>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</si>
  <si>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</si>
  <si>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</si>
  <si>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</si>
  <si>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</si>
  <si>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</si>
  <si>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</si>
  <si>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</si>
  <si>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</si>
  <si>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</si>
  <si>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</si>
  <si>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</si>
  <si>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</si>
  <si>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</si>
  <si>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</si>
  <si>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</si>
  <si>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</si>
  <si>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</si>
  <si>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</si>
  <si>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</si>
  <si>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</si>
  <si>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</si>
  <si>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</si>
  <si>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</si>
  <si>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</si>
  <si>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</si>
  <si>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</si>
  <si>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</si>
  <si>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</si>
  <si>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</si>
  <si>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</si>
  <si>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</si>
  <si>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</si>
  <si>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</si>
  <si>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</si>
  <si>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</si>
  <si>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</si>
  <si>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</si>
  <si>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</si>
  <si>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</si>
  <si>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</si>
  <si>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</si>
  <si>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</si>
  <si>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</si>
  <si>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</si>
  <si>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</si>
  <si>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</si>
  <si>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</si>
  <si>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</si>
  <si>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</si>
  <si>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</si>
  <si>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</si>
  <si>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</si>
  <si>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</si>
  <si>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</si>
  <si>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</si>
  <si>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</si>
  <si>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</si>
  <si>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</si>
  <si>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</si>
  <si>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</si>
  <si>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</si>
  <si>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</si>
  <si>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</si>
  <si>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</si>
  <si>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</si>
  <si>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</si>
  <si>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</si>
  <si>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</si>
  <si>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</si>
  <si>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</si>
  <si>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</si>
  <si>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</si>
  <si>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</si>
  <si>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</si>
  <si>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</si>
  <si>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</si>
  <si>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</si>
  <si>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</si>
  <si>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</si>
  <si>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</si>
  <si>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</si>
  <si>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</si>
  <si>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</si>
  <si>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</si>
  <si>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</si>
  <si>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</si>
  <si>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</si>
  <si>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</si>
  <si>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</si>
  <si>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</si>
  <si>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</si>
  <si>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</si>
  <si>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</si>
  <si>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</si>
  <si>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</si>
  <si>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</si>
  <si>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</si>
  <si>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</si>
  <si>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</si>
  <si>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</si>
  <si>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</si>
  <si>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</si>
  <si>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</si>
  <si>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</si>
  <si>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</si>
  <si>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</si>
  <si>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</si>
  <si>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</si>
  <si>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</si>
  <si>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</si>
  <si>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</si>
  <si>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</si>
  <si>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</si>
  <si>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</si>
  <si>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</si>
  <si>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</si>
  <si>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</si>
  <si>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</si>
  <si>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</si>
  <si>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</si>
  <si>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</si>
  <si>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</si>
  <si>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</si>
  <si>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</si>
  <si>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</si>
  <si>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</si>
  <si>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</si>
  <si>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</si>
  <si>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</si>
  <si>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</si>
  <si>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</si>
  <si>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</si>
  <si>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</si>
  <si>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</si>
  <si>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</si>
  <si>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</si>
  <si>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</si>
  <si>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</si>
  <si>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</si>
  <si>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</si>
  <si>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</si>
  <si>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</si>
  <si>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</si>
  <si>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</si>
  <si>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</si>
  <si>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</si>
  <si>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</si>
  <si>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</si>
  <si>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</si>
  <si>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</si>
  <si>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</si>
  <si>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</si>
  <si>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</si>
  <si>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</si>
  <si>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</si>
  <si>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</si>
  <si>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</si>
  <si>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</si>
  <si>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</si>
  <si>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</si>
  <si>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</si>
  <si>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</si>
  <si>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</si>
  <si>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</si>
  <si>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</si>
  <si>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</si>
  <si>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</si>
  <si>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</si>
  <si>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</si>
  <si>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</si>
  <si>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</si>
  <si>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</si>
  <si>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</si>
  <si>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</si>
  <si>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</si>
  <si>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</si>
  <si>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</si>
  <si>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</si>
  <si>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</si>
  <si>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</si>
  <si>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</si>
  <si>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</si>
  <si>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</si>
  <si>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</si>
  <si>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</si>
  <si>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</si>
  <si>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</si>
  <si>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</si>
  <si>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</si>
  <si>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</si>
  <si>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</si>
  <si>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</si>
  <si>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</si>
  <si>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</si>
  <si>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</si>
  <si>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</si>
  <si>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</si>
  <si>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</si>
  <si>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</si>
  <si>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</si>
  <si>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</si>
  <si>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</si>
  <si>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</si>
  <si>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</si>
  <si>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</si>
  <si>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</si>
  <si>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</si>
  <si>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</si>
  <si>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</si>
  <si>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</si>
  <si>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</si>
  <si>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</si>
  <si>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</si>
  <si>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</si>
  <si>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</si>
  <si>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</si>
  <si>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</si>
  <si>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</si>
  <si>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</si>
  <si>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</si>
  <si>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</si>
  <si>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</si>
  <si>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</si>
  <si>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</si>
  <si>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</si>
  <si>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</si>
  <si>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</si>
  <si>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</si>
  <si>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</si>
  <si>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</si>
  <si>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</si>
  <si>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</si>
  <si>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</si>
  <si>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</si>
  <si>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</si>
  <si>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</si>
  <si>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</si>
  <si>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</si>
  <si>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</si>
  <si>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</si>
  <si>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</si>
  <si>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</si>
  <si>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</si>
  <si>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</si>
  <si>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</si>
  <si>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</si>
  <si>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</si>
  <si>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</si>
  <si>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</si>
  <si>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</si>
  <si>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</si>
  <si>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</si>
  <si>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</si>
  <si>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</si>
  <si>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</si>
  <si>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</si>
  <si>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</si>
  <si>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</si>
  <si>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</si>
  <si>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</si>
  <si>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</si>
  <si>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</si>
  <si>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</si>
  <si>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</si>
  <si>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</si>
  <si>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</si>
  <si>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</si>
  <si>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</si>
  <si>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</si>
  <si>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</si>
  <si>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</si>
  <si>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</si>
  <si>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</si>
  <si>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</si>
  <si>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</si>
  <si>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</si>
  <si>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</si>
  <si>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</si>
  <si>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</si>
  <si>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</si>
  <si>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</si>
  <si>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</si>
  <si>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</si>
  <si>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</si>
  <si>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</si>
  <si>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</si>
  <si>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</si>
  <si>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</si>
  <si>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</si>
  <si>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</si>
  <si>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</si>
  <si>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</si>
  <si>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</si>
  <si>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</si>
  <si>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</si>
  <si>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</si>
  <si>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</si>
  <si>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</si>
  <si>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</si>
  <si>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</si>
  <si>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</si>
  <si>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</si>
  <si>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</si>
  <si>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</si>
  <si>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</si>
  <si>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</si>
  <si>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</si>
  <si>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</si>
  <si>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</si>
  <si>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</si>
  <si>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</si>
  <si>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</si>
  <si>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</si>
  <si>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</si>
  <si>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</si>
  <si>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</si>
  <si>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</si>
  <si>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</si>
  <si>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</si>
  <si>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</si>
  <si>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</si>
  <si>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</si>
  <si>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</si>
  <si>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</si>
  <si>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</si>
  <si>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</si>
  <si>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</si>
  <si>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</si>
  <si>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</si>
  <si>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</si>
  <si>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</si>
  <si>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</si>
  <si>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</si>
  <si>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</si>
  <si>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</si>
  <si>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</si>
  <si>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</si>
  <si>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</si>
  <si>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</si>
  <si>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</si>
  <si>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</si>
  <si>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</si>
  <si>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</si>
  <si>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</si>
  <si>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</si>
  <si>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</si>
  <si>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</si>
  <si>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</si>
  <si>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</si>
  <si>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</si>
  <si>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</si>
  <si>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</si>
  <si>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</si>
  <si>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</si>
  <si>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</si>
  <si>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</si>
  <si>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</si>
  <si>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</si>
  <si>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</si>
  <si>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</si>
  <si>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</si>
  <si>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</si>
  <si>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</si>
  <si>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</si>
  <si>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</si>
  <si>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</si>
  <si>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</si>
  <si>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</si>
  <si>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</si>
  <si>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</si>
  <si>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</si>
  <si>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</si>
  <si>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</si>
  <si>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</si>
  <si>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</si>
  <si>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</si>
  <si>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</si>
  <si>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</si>
  <si>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</si>
  <si>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</si>
  <si>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</si>
  <si>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</si>
  <si>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</si>
  <si>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</si>
  <si>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</si>
  <si>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</si>
  <si>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</si>
  <si>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</si>
  <si>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</si>
  <si>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</si>
  <si>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</si>
  <si>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</si>
  <si>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</si>
  <si>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</si>
  <si>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</si>
  <si>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</si>
  <si>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</si>
  <si>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</si>
  <si>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</si>
  <si>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</si>
  <si>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</si>
  <si>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</si>
  <si>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</si>
  <si>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</si>
  <si>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</si>
  <si>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</si>
  <si>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</si>
  <si>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</si>
  <si>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</si>
  <si>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</si>
  <si>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</si>
  <si>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</si>
  <si>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</si>
  <si>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</si>
  <si>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</si>
  <si>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</si>
  <si>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</si>
  <si>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</si>
  <si>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</si>
  <si>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</si>
  <si>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</si>
  <si>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</si>
  <si>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</si>
  <si>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</si>
  <si>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</si>
  <si>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</si>
  <si>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</si>
  <si>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</si>
  <si>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</si>
  <si>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</si>
  <si>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</si>
  <si>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</si>
  <si>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</si>
  <si>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</si>
  <si>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</si>
  <si>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</si>
  <si>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</si>
  <si>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</si>
  <si>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</si>
  <si>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</si>
  <si>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</si>
  <si>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</si>
  <si>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</si>
  <si>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</si>
  <si>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</si>
  <si>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</si>
  <si>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</si>
  <si>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</si>
  <si>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</si>
  <si>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</si>
  <si>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</si>
  <si>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</si>
  <si>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</si>
  <si>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</si>
  <si>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</si>
  <si>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</si>
  <si>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</si>
  <si>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</si>
  <si>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</si>
  <si>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</si>
  <si>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</si>
  <si>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</si>
  <si>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</si>
  <si>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</si>
  <si>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</si>
  <si>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</si>
  <si>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</si>
  <si>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</si>
  <si>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</si>
  <si>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</si>
  <si>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</si>
  <si>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</si>
  <si>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</si>
  <si>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</si>
  <si>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</si>
  <si>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</si>
  <si>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</si>
  <si>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</si>
  <si>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</si>
  <si>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</si>
  <si>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</si>
  <si>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</si>
  <si>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</si>
  <si>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</si>
  <si>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</si>
  <si>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</si>
  <si>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</si>
  <si>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</si>
  <si>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</si>
  <si>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</si>
  <si>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</si>
  <si>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</si>
  <si>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</si>
  <si>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</si>
  <si>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</si>
  <si>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</si>
  <si>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</si>
  <si>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</si>
  <si>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</si>
  <si>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</si>
  <si>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</si>
  <si>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</si>
  <si>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</si>
  <si>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</si>
  <si>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</si>
  <si>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</si>
  <si>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</si>
  <si>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</si>
  <si>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</si>
  <si>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</si>
  <si>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</si>
  <si>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</si>
  <si>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</si>
  <si>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</si>
  <si>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</si>
  <si>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</si>
  <si>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</si>
  <si>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</si>
  <si>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</si>
  <si>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</si>
  <si>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</si>
  <si>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</si>
  <si>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</si>
  <si>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</si>
  <si>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</si>
  <si>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</si>
  <si>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</si>
  <si>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</si>
  <si>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</si>
  <si>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</si>
  <si>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</si>
  <si>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</si>
  <si>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</si>
  <si>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</si>
  <si>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</si>
  <si>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</si>
  <si>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</si>
  <si>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</si>
  <si>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</si>
  <si>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</si>
  <si>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</si>
  <si>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</si>
  <si>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</si>
  <si>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</si>
  <si>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</si>
  <si>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</si>
  <si>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</si>
  <si>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</si>
  <si>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</si>
  <si>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</si>
  <si>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</si>
  <si>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</si>
  <si>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</si>
  <si>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</si>
  <si>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</si>
  <si>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</si>
  <si>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</si>
  <si>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</si>
  <si>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</si>
  <si>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</si>
  <si>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</si>
  <si>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</si>
  <si>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</si>
  <si>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</si>
  <si>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</si>
  <si>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</si>
  <si>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</si>
  <si>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</si>
  <si>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</si>
  <si>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</si>
  <si>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</si>
  <si>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</si>
  <si>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</si>
  <si>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</si>
  <si>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</si>
  <si>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</si>
  <si>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</si>
  <si>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</si>
  <si>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</si>
  <si>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</si>
  <si>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</si>
  <si>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</si>
  <si>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</si>
  <si>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</si>
  <si>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</si>
  <si>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</si>
  <si>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</si>
  <si>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</si>
  <si>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</si>
  <si>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</si>
  <si>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</si>
  <si>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</si>
  <si>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</si>
  <si>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</si>
  <si>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</si>
  <si>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</si>
  <si>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</si>
  <si>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</si>
  <si>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</si>
  <si>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</si>
  <si>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</si>
  <si>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</si>
  <si>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</si>
  <si>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</si>
  <si>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</si>
  <si>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</si>
  <si>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</si>
  <si>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</si>
  <si>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</si>
  <si>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</si>
  <si>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</si>
  <si>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</si>
  <si>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</si>
  <si>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</si>
  <si>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</si>
  <si>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</si>
  <si>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</si>
  <si>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</si>
  <si>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</si>
  <si>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</si>
  <si>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</si>
  <si>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</si>
  <si>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</si>
  <si>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</si>
  <si>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</si>
  <si>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</si>
  <si>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</si>
  <si>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</si>
  <si>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</si>
  <si>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</si>
  <si>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</si>
  <si>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</si>
  <si>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</si>
  <si>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</si>
  <si>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</si>
  <si>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</si>
  <si>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</si>
  <si>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</si>
  <si>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</si>
  <si>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</si>
  <si>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</si>
  <si>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</si>
  <si>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</si>
  <si>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</si>
  <si>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</si>
  <si>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</si>
  <si>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</si>
  <si>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</si>
  <si>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</si>
  <si>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</si>
  <si>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</si>
  <si>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</si>
  <si>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</si>
  <si>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</si>
  <si>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</si>
  <si>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</si>
  <si>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</si>
  <si>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</si>
  <si>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</si>
  <si>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</si>
  <si>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</si>
  <si>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</si>
  <si>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</si>
  <si>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</si>
  <si>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</si>
  <si>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</si>
  <si>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</si>
  <si>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</si>
  <si>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</si>
  <si>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</si>
  <si>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</si>
  <si>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</si>
  <si>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</si>
  <si>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</si>
  <si>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</si>
  <si>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</si>
  <si>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</si>
  <si>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</si>
  <si>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</si>
  <si>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</si>
  <si>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</si>
  <si>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</si>
  <si>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</si>
  <si>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</si>
  <si>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</si>
  <si>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</si>
  <si>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</si>
  <si>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</si>
  <si>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</si>
  <si>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</si>
  <si>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</si>
  <si>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</si>
  <si>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</si>
  <si>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</si>
  <si>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</si>
  <si>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</si>
  <si>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</si>
  <si>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</si>
  <si>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</si>
  <si>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</si>
  <si>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</si>
  <si>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</si>
  <si>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</si>
  <si>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</si>
  <si>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</si>
  <si>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</si>
  <si>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</si>
  <si>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</si>
  <si>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</si>
  <si>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</si>
  <si>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</si>
  <si>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</si>
  <si>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</si>
  <si>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</si>
  <si>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</si>
  <si>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</si>
  <si>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</si>
  <si>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</si>
  <si>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</si>
  <si>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</si>
  <si>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</si>
  <si>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</si>
  <si>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</si>
  <si>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</si>
  <si>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</si>
  <si>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</si>
  <si>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</si>
  <si>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</si>
  <si>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</si>
  <si>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</si>
  <si>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</si>
  <si>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</si>
  <si>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</si>
  <si>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</si>
  <si>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</si>
  <si>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</si>
  <si>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</si>
  <si>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</si>
  <si>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</si>
  <si>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</si>
  <si>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</si>
  <si>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</si>
  <si>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</si>
  <si>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</si>
  <si>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</si>
  <si>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</si>
  <si>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</si>
  <si>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</si>
  <si>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</si>
  <si>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</si>
  <si>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</si>
  <si>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</si>
  <si>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</si>
  <si>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</si>
  <si>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</si>
  <si>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</si>
  <si>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</si>
  <si>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</si>
  <si>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</si>
  <si>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</si>
  <si>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</si>
  <si>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</si>
  <si>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</si>
  <si>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</si>
  <si>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</si>
  <si>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</si>
  <si>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</si>
  <si>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</si>
  <si>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</si>
  <si>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</si>
  <si>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</si>
  <si>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</si>
  <si>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</si>
  <si>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</si>
  <si>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</si>
  <si>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</si>
  <si>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</si>
  <si>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</si>
  <si>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</si>
  <si>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</si>
  <si>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</si>
  <si>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</si>
  <si>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</si>
  <si>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</si>
  <si>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</si>
  <si>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</si>
  <si>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</si>
  <si>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</si>
  <si>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</si>
  <si>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</si>
  <si>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</si>
  <si>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</si>
  <si>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</si>
  <si>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</si>
  <si>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</si>
  <si>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</si>
  <si>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</si>
  <si>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</si>
  <si>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</si>
  <si>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</si>
  <si>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</si>
  <si>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</si>
  <si>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</si>
  <si>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</si>
  <si>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</si>
  <si>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</si>
  <si>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</si>
  <si>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</si>
  <si>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</si>
  <si>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</si>
  <si>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</si>
  <si>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</si>
  <si>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</si>
  <si>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</si>
  <si>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</si>
  <si>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</si>
  <si>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</si>
  <si>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</si>
  <si>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</si>
  <si>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</si>
  <si>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</si>
  <si>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</si>
  <si>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</si>
  <si>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</si>
  <si>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</si>
  <si>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</si>
  <si>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</si>
  <si>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</si>
  <si>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</si>
  <si>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</si>
  <si>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</si>
  <si>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</si>
  <si>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</si>
  <si>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</si>
  <si>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</si>
  <si>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</si>
  <si>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</si>
  <si>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</si>
  <si>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</si>
  <si>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</si>
  <si>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</si>
  <si>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</si>
  <si>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</si>
  <si>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</si>
  <si>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</si>
  <si>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</si>
  <si>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</si>
  <si>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</si>
  <si>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</si>
  <si>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</si>
  <si>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</si>
  <si>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</si>
  <si>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</si>
  <si>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</si>
  <si>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</si>
  <si>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</si>
  <si>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</si>
  <si>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</si>
  <si>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</si>
  <si>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</si>
  <si>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</si>
  <si>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</si>
  <si>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</si>
  <si>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</si>
  <si>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</si>
  <si>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</si>
  <si>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</si>
  <si>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</si>
  <si>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</si>
  <si>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</si>
  <si>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</si>
  <si>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</si>
  <si>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</si>
  <si>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</si>
  <si>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</si>
  <si>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</si>
  <si>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</si>
  <si>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</si>
  <si>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</si>
  <si>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</si>
  <si>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</si>
  <si>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</si>
  <si>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</si>
  <si>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</si>
  <si>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</si>
  <si>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</si>
  <si>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</si>
  <si>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</si>
  <si>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</si>
  <si>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</si>
  <si>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</si>
  <si>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</si>
  <si>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</si>
  <si>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</si>
  <si>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</si>
  <si>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</si>
  <si>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</si>
  <si>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</si>
  <si>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</si>
  <si>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</si>
  <si>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</si>
  <si>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</si>
  <si>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</si>
  <si>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</si>
  <si>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</si>
  <si>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</si>
  <si>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</si>
  <si>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</si>
  <si>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</si>
  <si>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</si>
  <si>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</si>
  <si>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</si>
  <si>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</si>
  <si>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</si>
  <si>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</si>
  <si>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</si>
  <si>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</si>
  <si>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</si>
  <si>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</si>
  <si>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</si>
  <si>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</si>
  <si>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</si>
  <si>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</si>
  <si>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</si>
  <si>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</si>
  <si>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</si>
  <si>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</si>
  <si>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</si>
  <si>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</si>
  <si>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</si>
  <si>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</si>
  <si>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</si>
  <si>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</si>
  <si>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</si>
  <si>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</si>
  <si>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</si>
  <si>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</si>
  <si>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</si>
  <si>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</si>
  <si>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</si>
  <si>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</si>
  <si>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</si>
  <si>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</si>
  <si>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</si>
  <si>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</si>
  <si>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</si>
  <si>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</si>
  <si>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</si>
  <si>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</si>
  <si>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</si>
  <si>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</si>
  <si>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</si>
  <si>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</si>
  <si>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</si>
  <si>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</si>
  <si>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</si>
  <si>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</si>
  <si>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</si>
  <si>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</si>
  <si>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</si>
  <si>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</si>
  <si>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</si>
  <si>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</si>
  <si>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</si>
  <si>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</si>
  <si>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</si>
  <si>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</si>
  <si>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</si>
  <si>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</si>
  <si>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</si>
  <si>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</si>
  <si>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</si>
  <si>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</si>
  <si>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</si>
  <si>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</si>
  <si>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</si>
  <si>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</si>
  <si>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</si>
  <si>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</si>
  <si>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</si>
  <si>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</si>
  <si>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</si>
  <si>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</si>
  <si>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</si>
  <si>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</si>
  <si>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</si>
  <si>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</si>
  <si>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</si>
  <si>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</si>
  <si>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</si>
  <si>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</si>
  <si>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</si>
  <si>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</si>
  <si>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</si>
  <si>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</si>
  <si>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</si>
  <si>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</si>
  <si>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</si>
  <si>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</si>
  <si>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</si>
  <si>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</si>
  <si>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</si>
  <si>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</si>
  <si>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</si>
  <si>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</si>
  <si>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</si>
  <si>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</si>
  <si>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</si>
  <si>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</si>
  <si>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</si>
  <si>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</si>
  <si>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</si>
  <si>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</si>
  <si>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</si>
  <si>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</si>
  <si>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</si>
  <si>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</si>
  <si>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</si>
  <si>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</si>
  <si>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</si>
  <si>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</si>
  <si>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</si>
  <si>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</si>
  <si>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</si>
  <si>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</si>
  <si>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</si>
  <si>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</si>
  <si>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</si>
  <si>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</si>
  <si>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</si>
  <si>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</si>
  <si>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</si>
  <si>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</si>
  <si>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</si>
  <si>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</si>
  <si>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</si>
  <si>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</si>
  <si>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</si>
  <si>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</si>
  <si>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</si>
  <si>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</si>
  <si>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</si>
  <si>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</si>
  <si>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</si>
  <si>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</si>
  <si>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</si>
  <si>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</si>
  <si>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</si>
  <si>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</si>
  <si>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</si>
  <si>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</si>
  <si>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</si>
  <si>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</si>
  <si>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</si>
  <si>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</si>
  <si>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</si>
  <si>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</si>
  <si>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</si>
  <si>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</si>
  <si>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</si>
  <si>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</si>
  <si>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</si>
  <si>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</si>
  <si>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</si>
  <si>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</si>
  <si>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</si>
  <si>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</si>
  <si>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</si>
  <si>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</si>
  <si>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</si>
  <si>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</si>
  <si>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</si>
  <si>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</si>
  <si>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</si>
  <si>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</si>
  <si>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</si>
  <si>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</si>
  <si>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</si>
  <si>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</si>
  <si>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</si>
  <si>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</si>
  <si>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</si>
  <si>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</si>
  <si>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</si>
  <si>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</si>
  <si>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</si>
  <si>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</si>
  <si>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</si>
  <si>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</si>
  <si>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</si>
  <si>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</si>
  <si>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</si>
  <si>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</si>
  <si>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</si>
  <si>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</si>
  <si>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</si>
  <si>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</si>
  <si>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</si>
  <si>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</si>
  <si>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</si>
  <si>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</si>
  <si>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</si>
  <si>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</si>
  <si>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</si>
  <si>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</si>
  <si>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</si>
  <si>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</si>
  <si>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</si>
  <si>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</si>
  <si>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</si>
  <si>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</si>
  <si>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</si>
  <si>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</si>
  <si>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</si>
  <si>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</si>
  <si>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</si>
  <si>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</si>
  <si>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</si>
  <si>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</si>
  <si>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</si>
  <si>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</si>
  <si>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</si>
  <si>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</si>
  <si>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</si>
  <si>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</si>
  <si>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</si>
  <si>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</si>
  <si>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</si>
  <si>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</si>
  <si>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</si>
  <si>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</si>
  <si>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</si>
  <si>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</si>
  <si>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</si>
  <si>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</si>
  <si>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</si>
  <si>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</si>
  <si>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</si>
  <si>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</si>
  <si>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</si>
  <si>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</si>
  <si>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</si>
  <si>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</si>
  <si>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</si>
  <si>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</si>
  <si>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</si>
  <si>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</si>
  <si>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</si>
  <si>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</si>
  <si>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</si>
  <si>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</si>
  <si>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</si>
  <si>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</si>
  <si>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</si>
  <si>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</si>
  <si>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</si>
  <si>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</si>
  <si>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</si>
  <si>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</si>
  <si>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</si>
  <si>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</si>
  <si>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</si>
  <si>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</si>
  <si>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</si>
  <si>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</si>
  <si>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</si>
  <si>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</si>
  <si>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</si>
  <si>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</si>
  <si>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</si>
  <si>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</si>
  <si>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</si>
  <si>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</si>
  <si>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</si>
  <si>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</si>
  <si>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</si>
  <si>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</si>
  <si>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</si>
  <si>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</si>
  <si>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</si>
  <si>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</si>
  <si>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</si>
  <si>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</si>
  <si>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</si>
  <si>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</si>
  <si>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</si>
  <si>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</si>
  <si>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</si>
  <si>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</si>
  <si>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</si>
  <si>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</si>
  <si>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</si>
  <si>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</si>
  <si>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</si>
  <si>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</si>
  <si>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</si>
  <si>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</si>
  <si>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</si>
  <si>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</si>
  <si>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</si>
  <si>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</si>
  <si>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</si>
  <si>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</si>
  <si>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</si>
  <si>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</si>
  <si>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</si>
  <si>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</si>
  <si>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</si>
  <si>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</si>
  <si>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</si>
  <si>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</si>
  <si>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</si>
  <si>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</si>
  <si>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</si>
  <si>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</si>
  <si>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</si>
  <si>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</si>
  <si>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</si>
  <si>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</si>
  <si>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</si>
  <si>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</si>
  <si>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</si>
  <si>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</si>
  <si>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</si>
  <si>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</si>
  <si>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</si>
  <si>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</si>
  <si>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</si>
  <si>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</si>
  <si>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</si>
  <si>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</si>
  <si>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</si>
  <si>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</si>
  <si>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</si>
  <si>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</si>
  <si>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</si>
  <si>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</si>
  <si>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</si>
  <si>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</si>
  <si>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</si>
  <si>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</si>
  <si>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</si>
  <si>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</si>
  <si>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</si>
  <si>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</si>
  <si>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</si>
  <si>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</si>
  <si>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</si>
  <si>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</si>
  <si>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</si>
  <si>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</si>
  <si>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</si>
  <si>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</si>
  <si>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</si>
  <si>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</si>
  <si>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</si>
  <si>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</si>
  <si>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</si>
  <si>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</si>
  <si>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</si>
  <si>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</si>
  <si>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</si>
  <si>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</si>
  <si>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</si>
  <si>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</si>
  <si>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</si>
  <si>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</si>
  <si>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</si>
  <si>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</si>
  <si>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</si>
  <si>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</si>
  <si>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</si>
  <si>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</si>
  <si>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</si>
  <si>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</si>
  <si>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</si>
  <si>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</si>
  <si>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</si>
  <si>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</si>
  <si>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</si>
  <si>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</si>
  <si>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</si>
  <si>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</si>
  <si>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</si>
  <si>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</si>
  <si>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</si>
  <si>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</si>
  <si>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</si>
  <si>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</si>
  <si>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</si>
  <si>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</si>
  <si>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</si>
  <si>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</si>
  <si>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</si>
  <si>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</si>
  <si>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</si>
  <si>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</si>
  <si>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</si>
  <si>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</si>
  <si>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</si>
  <si>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</si>
  <si>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</si>
  <si>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</si>
  <si>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</si>
  <si>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</si>
  <si>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</si>
  <si>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</si>
  <si>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</si>
  <si>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</si>
  <si>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</si>
  <si>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</si>
  <si>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</si>
  <si>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</si>
  <si>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</si>
  <si>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</si>
  <si>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</si>
  <si>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</si>
  <si>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</si>
  <si>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</si>
  <si>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</si>
  <si>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</si>
  <si>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</si>
  <si>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</si>
  <si>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</si>
  <si>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</si>
  <si>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</si>
  <si>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</si>
  <si>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</si>
  <si>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</si>
  <si>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</si>
  <si>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</si>
  <si>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</si>
  <si>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</si>
  <si>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</si>
  <si>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</si>
  <si>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</si>
  <si>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</si>
  <si>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</si>
  <si>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</si>
  <si>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</si>
  <si>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</si>
  <si>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</si>
  <si>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</si>
  <si>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</si>
  <si>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</si>
  <si>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</si>
  <si>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</si>
  <si>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</si>
  <si>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</si>
  <si>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</si>
  <si>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</si>
  <si>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</si>
  <si>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</si>
  <si>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</si>
  <si>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</si>
  <si>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</si>
  <si>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</si>
  <si>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</si>
  <si>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</si>
  <si>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</si>
  <si>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</si>
  <si>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</si>
  <si>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</si>
  <si>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</si>
  <si>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</si>
  <si>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</si>
  <si>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</si>
  <si>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</si>
  <si>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</si>
  <si>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</si>
  <si>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</si>
  <si>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</si>
  <si>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</si>
  <si>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</si>
  <si>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</si>
  <si>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</si>
  <si>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</si>
  <si>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</si>
  <si>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</si>
  <si>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</si>
  <si>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</si>
  <si>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</si>
  <si>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</si>
  <si>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</si>
  <si>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</si>
  <si>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</si>
  <si>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</si>
  <si>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</si>
  <si>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</si>
  <si>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</si>
  <si>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</si>
  <si>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</si>
  <si>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</si>
  <si>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</si>
  <si>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</si>
  <si>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</si>
  <si>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</si>
  <si>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</si>
  <si>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</si>
  <si>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</si>
  <si>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</si>
  <si>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</si>
  <si>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</si>
  <si>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</si>
  <si>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</si>
  <si>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</si>
  <si>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</si>
  <si>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</si>
  <si>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</si>
  <si>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</si>
  <si>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</si>
  <si>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</si>
  <si>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</si>
  <si>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</si>
  <si>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</si>
  <si>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</si>
  <si>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</si>
  <si>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</si>
  <si>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</si>
  <si>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</si>
  <si>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</si>
  <si>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</si>
  <si>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</si>
  <si>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</si>
  <si>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</si>
  <si>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</si>
  <si>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</si>
  <si>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</si>
  <si>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</si>
  <si>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</si>
  <si>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</si>
  <si>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</si>
  <si>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</si>
  <si>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</si>
  <si>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</si>
  <si>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</si>
  <si>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</si>
  <si>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</si>
  <si>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</si>
  <si>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</si>
  <si>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</si>
  <si>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</si>
  <si>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</si>
  <si>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</si>
  <si>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</si>
  <si>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</si>
  <si>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</si>
  <si>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</si>
  <si>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</si>
  <si>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</si>
  <si>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</si>
  <si>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</si>
  <si>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</si>
  <si>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</si>
  <si>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</si>
  <si>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</si>
  <si>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</si>
  <si>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</si>
  <si>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</si>
  <si>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</si>
  <si>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</si>
  <si>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</si>
  <si>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</si>
  <si>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</si>
  <si>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</si>
  <si>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</si>
  <si>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</si>
  <si>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</si>
  <si>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</si>
  <si>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</si>
  <si>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</si>
  <si>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</si>
  <si>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</si>
  <si>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</si>
  <si>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</si>
  <si>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</si>
  <si>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</si>
  <si>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</si>
  <si>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</si>
  <si>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</si>
  <si>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</si>
  <si>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</si>
  <si>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</si>
  <si>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</si>
  <si>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</si>
  <si>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</si>
  <si>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</si>
  <si>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</si>
  <si>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</si>
  <si>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</si>
  <si>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</si>
  <si>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</si>
  <si>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</si>
  <si>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</si>
  <si>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</si>
  <si>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</si>
  <si>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</si>
  <si>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</si>
  <si>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</si>
  <si>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</si>
  <si>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</si>
  <si>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</si>
  <si>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</si>
  <si>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</si>
  <si>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</si>
  <si>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</si>
  <si>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</si>
  <si>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</si>
  <si>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</si>
  <si>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</si>
  <si>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</si>
  <si>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</si>
  <si>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</si>
  <si>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</si>
  <si>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</si>
  <si>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</si>
  <si>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</si>
  <si>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</si>
  <si>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</si>
  <si>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</si>
  <si>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</si>
  <si>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</si>
  <si>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</si>
  <si>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</si>
  <si>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</si>
  <si>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</si>
  <si>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</si>
  <si>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</si>
  <si>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</si>
  <si>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</si>
  <si>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</si>
  <si>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</si>
  <si>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</si>
  <si>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</si>
  <si>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</si>
  <si>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</si>
  <si>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</si>
  <si>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</si>
  <si>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</si>
  <si>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</si>
  <si>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</si>
  <si>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</si>
  <si>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</si>
  <si>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</si>
  <si>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</si>
  <si>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</si>
  <si>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</si>
  <si>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</si>
  <si>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</si>
  <si>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</si>
  <si>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</si>
  <si>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</si>
  <si>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</si>
  <si>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</si>
  <si>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</si>
  <si>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</si>
  <si>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</si>
  <si>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</si>
  <si>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</si>
  <si>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</si>
  <si>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</si>
  <si>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</si>
  <si>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</si>
  <si>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</si>
  <si>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</si>
  <si>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</si>
  <si>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</si>
  <si>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</si>
  <si>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</si>
  <si>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</si>
  <si>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</si>
  <si>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</si>
  <si>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</si>
  <si>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</si>
  <si>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</si>
  <si>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</si>
  <si>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</si>
  <si>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</si>
  <si>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</si>
  <si>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</si>
  <si>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</si>
  <si>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</si>
  <si>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</si>
  <si>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</si>
  <si>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</si>
  <si>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</si>
  <si>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</si>
  <si>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</si>
  <si>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</si>
  <si>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</si>
  <si>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</si>
  <si>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</si>
  <si>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</si>
  <si>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</si>
  <si>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</si>
  <si>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</si>
  <si>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</si>
  <si>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</si>
  <si>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</si>
  <si>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</si>
  <si>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</si>
  <si>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</si>
  <si>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</si>
  <si>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</si>
  <si>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</si>
  <si>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</si>
  <si>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</si>
  <si>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</si>
  <si>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</si>
  <si>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</si>
  <si>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</si>
  <si>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</si>
  <si>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</si>
  <si>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</si>
  <si>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</si>
  <si>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</si>
  <si>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</si>
  <si>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</si>
  <si>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</si>
  <si>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</si>
  <si>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</si>
  <si>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</si>
  <si>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</si>
  <si>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</si>
  <si>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</si>
  <si>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</si>
  <si>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</si>
  <si>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</si>
  <si>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</si>
  <si>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</si>
  <si>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</si>
  <si>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</si>
  <si>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</si>
  <si>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</si>
  <si>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</si>
  <si>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</si>
  <si>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</si>
  <si>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</si>
  <si>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</si>
  <si>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</si>
  <si>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</si>
  <si>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</si>
  <si>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</si>
  <si>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</si>
  <si>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</si>
  <si>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</si>
  <si>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</si>
  <si>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</si>
  <si>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</si>
  <si>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</si>
  <si>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</si>
  <si>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</si>
  <si>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</si>
  <si>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</si>
  <si>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</si>
  <si>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</si>
  <si>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</si>
  <si>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</si>
  <si>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</si>
  <si>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</si>
  <si>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</si>
  <si>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</si>
  <si>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</si>
  <si>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</si>
  <si>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</si>
  <si>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</si>
  <si>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</si>
  <si>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</si>
  <si>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</si>
  <si>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</si>
  <si>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</si>
  <si>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</si>
  <si>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</si>
  <si>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</si>
  <si>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</si>
  <si>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</si>
  <si>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</si>
  <si>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</si>
  <si>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</si>
  <si>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</si>
  <si>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</si>
  <si>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</si>
  <si>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</si>
  <si>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</si>
  <si>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</si>
  <si>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</si>
  <si>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</si>
  <si>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</si>
  <si>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</si>
  <si>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</si>
  <si>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</si>
  <si>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</si>
  <si>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</si>
  <si>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</si>
  <si>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</si>
  <si>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</si>
  <si>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</si>
  <si>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</si>
  <si>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</si>
  <si>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</si>
  <si>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</si>
  <si>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</si>
  <si>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</si>
  <si>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</si>
  <si>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</si>
  <si>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</si>
  <si>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</si>
  <si>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</si>
  <si>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</si>
  <si>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</si>
  <si>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</si>
  <si>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</si>
  <si>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</si>
  <si>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</si>
  <si>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</si>
  <si>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</si>
  <si>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</si>
  <si>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</si>
  <si>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</si>
  <si>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</si>
  <si>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</si>
  <si>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</si>
  <si>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</si>
  <si>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</si>
  <si>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</si>
  <si>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</si>
  <si>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</si>
  <si>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</si>
  <si>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</si>
  <si>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</si>
  <si>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</si>
  <si>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</si>
  <si>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</si>
  <si>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</si>
  <si>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</si>
  <si>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</si>
  <si>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</si>
  <si>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</si>
  <si>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</si>
  <si>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</si>
  <si>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</si>
  <si>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</si>
  <si>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</si>
  <si>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</si>
  <si>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</si>
  <si>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</si>
  <si>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</si>
  <si>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</si>
  <si>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</si>
  <si>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</si>
  <si>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</si>
  <si>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</si>
  <si>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</si>
  <si>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</si>
  <si>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</si>
  <si>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</si>
  <si>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</si>
  <si>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</si>
  <si>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</si>
  <si>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</si>
  <si>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</si>
  <si>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</si>
  <si>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</si>
  <si>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</si>
  <si>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</si>
  <si>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</si>
  <si>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</si>
  <si>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</si>
  <si>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</si>
  <si>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</si>
  <si>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</si>
  <si>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</si>
  <si>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</si>
  <si>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</si>
  <si>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</si>
  <si>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</si>
  <si>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</si>
  <si>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</si>
  <si>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</si>
  <si>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</si>
  <si>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</si>
  <si>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</si>
  <si>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</si>
  <si>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</si>
  <si>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</si>
  <si>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</si>
  <si>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</si>
  <si>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</si>
  <si>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</si>
  <si>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</si>
  <si>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</si>
  <si>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</si>
  <si>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</si>
  <si>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</si>
  <si>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</si>
  <si>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</si>
  <si>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</si>
  <si>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</si>
  <si>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</si>
  <si>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</si>
  <si>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</si>
  <si>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</si>
  <si>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</si>
  <si>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</si>
  <si>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</si>
  <si>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</si>
  <si>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</si>
  <si>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</si>
  <si>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</si>
  <si>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</si>
  <si>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</si>
  <si>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</si>
  <si>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</si>
  <si>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</si>
  <si>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</si>
  <si>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</si>
  <si>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</si>
  <si>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</si>
  <si>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</si>
  <si>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</si>
  <si>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</si>
  <si>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</si>
  <si>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</si>
  <si>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</si>
  <si>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</si>
  <si>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</si>
  <si>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</si>
  <si>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</si>
  <si>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</si>
  <si>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</si>
  <si>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</si>
  <si>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</si>
  <si>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</si>
  <si>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</si>
  <si>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</si>
  <si>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</si>
  <si>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</si>
  <si>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</si>
  <si>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</si>
  <si>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</si>
  <si>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</si>
  <si>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</si>
  <si>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</si>
  <si>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</si>
  <si>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</si>
  <si>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</si>
  <si>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</si>
  <si>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</si>
  <si>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</si>
  <si>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</si>
  <si>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</si>
  <si>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</si>
  <si>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</si>
  <si>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</si>
  <si>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</si>
  <si>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</si>
  <si>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</si>
  <si>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</si>
  <si>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</si>
  <si>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</si>
  <si>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</si>
  <si>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</si>
  <si>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</si>
  <si>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</si>
  <si>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</si>
  <si>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</si>
  <si>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</si>
  <si>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</si>
  <si>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</si>
  <si>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</si>
  <si>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</si>
  <si>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</si>
  <si>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</si>
  <si>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</si>
  <si>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</si>
  <si>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</si>
  <si>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</si>
  <si>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</si>
  <si>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</si>
  <si>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</si>
  <si>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</si>
  <si>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</si>
  <si>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</si>
  <si>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</si>
  <si>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</si>
  <si>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</si>
  <si>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</si>
  <si>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</si>
  <si>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</si>
  <si>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</si>
  <si>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</si>
  <si>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</si>
  <si>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</si>
  <si>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</si>
  <si>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</si>
  <si>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</si>
  <si>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</si>
  <si>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</si>
  <si>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</si>
  <si>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</si>
  <si>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</si>
  <si>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</si>
  <si>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</si>
  <si>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</si>
  <si>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</si>
  <si>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</si>
  <si>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</si>
  <si>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</si>
  <si>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</si>
  <si>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</si>
  <si>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</si>
  <si>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</si>
  <si>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</si>
  <si>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</si>
  <si>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</si>
  <si>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</si>
  <si>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</si>
  <si>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</si>
  <si>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</si>
  <si>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</si>
  <si>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</si>
  <si>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</si>
  <si>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</si>
  <si>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</si>
  <si>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</si>
  <si>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</si>
  <si>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</si>
  <si>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</si>
  <si>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</si>
  <si>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</si>
  <si>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</si>
  <si>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</si>
  <si>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</si>
  <si>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</si>
  <si>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</si>
  <si>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</si>
  <si>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</si>
  <si>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</si>
  <si>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</si>
  <si>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</si>
  <si>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</si>
  <si>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</si>
  <si>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</si>
  <si>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</si>
  <si>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</si>
  <si>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</si>
  <si>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</si>
  <si>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</si>
  <si>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</si>
  <si>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</si>
  <si>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</si>
  <si>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</si>
  <si>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</si>
  <si>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</si>
  <si>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</si>
  <si>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</si>
  <si>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</si>
  <si>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</si>
  <si>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</si>
  <si>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</si>
  <si>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</si>
  <si>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</si>
  <si>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</si>
  <si>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</si>
  <si>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</si>
  <si>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</si>
  <si>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</si>
  <si>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</si>
  <si>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</si>
  <si>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</si>
  <si>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</si>
  <si>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</si>
  <si>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</si>
  <si>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</si>
  <si>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</si>
  <si>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</si>
  <si>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</si>
  <si>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</si>
  <si>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</si>
  <si>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</si>
  <si>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</si>
  <si>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</si>
  <si>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</si>
  <si>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</si>
  <si>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</si>
  <si>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</si>
  <si>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</si>
  <si>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</si>
  <si>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</si>
  <si>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</si>
  <si>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</si>
  <si>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</si>
  <si>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</si>
  <si>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</si>
  <si>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</si>
  <si>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</si>
  <si>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</si>
  <si>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</si>
  <si>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</si>
  <si>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</si>
  <si>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</si>
  <si>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</si>
  <si>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</si>
  <si>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</si>
  <si>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</si>
  <si>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</si>
  <si>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</si>
  <si>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</si>
  <si>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</si>
  <si>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</si>
  <si>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</si>
  <si>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</si>
  <si>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</si>
  <si>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</si>
  <si>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</si>
  <si>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</si>
  <si>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</si>
  <si>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</si>
  <si>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</si>
  <si>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</si>
  <si>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</si>
  <si>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</si>
  <si>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</si>
  <si>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</si>
  <si>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</si>
  <si>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</si>
  <si>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</si>
  <si>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</si>
  <si>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</si>
  <si>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</si>
  <si>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</si>
  <si>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</si>
  <si>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</si>
  <si>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</si>
  <si>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</si>
  <si>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</si>
  <si>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</si>
  <si>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</si>
  <si>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</si>
  <si>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</si>
  <si>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</si>
  <si>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</si>
  <si>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</si>
  <si>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</si>
  <si>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</si>
  <si>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</si>
  <si>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</si>
  <si>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</si>
  <si>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</si>
  <si>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</si>
  <si>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</si>
  <si>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</si>
  <si>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</si>
  <si>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</si>
  <si>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</si>
  <si>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</si>
  <si>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</si>
  <si>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</si>
  <si>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</si>
  <si>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</si>
  <si>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</si>
  <si>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</si>
  <si>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</si>
  <si>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</si>
  <si>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</si>
  <si>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</si>
  <si>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</si>
  <si>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</si>
  <si>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</si>
  <si>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</si>
  <si>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</si>
  <si>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</si>
  <si>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</si>
  <si>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</si>
  <si>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</si>
  <si>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</si>
  <si>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</si>
  <si>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</si>
  <si>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</si>
  <si>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</si>
  <si>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</si>
  <si>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</si>
  <si>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</si>
  <si>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</si>
  <si>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</si>
  <si>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</si>
  <si>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</si>
  <si>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</si>
  <si>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</si>
  <si>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</si>
  <si>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</si>
  <si>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</si>
  <si>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</si>
  <si>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</si>
  <si>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</si>
  <si>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</si>
  <si>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</si>
  <si>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</si>
  <si>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</si>
  <si>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</si>
  <si>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</si>
  <si>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</si>
  <si>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</si>
  <si>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</si>
  <si>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</si>
  <si>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</si>
  <si>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</si>
  <si>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</si>
  <si>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</si>
  <si>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</si>
  <si>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</si>
  <si>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</si>
  <si>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</si>
  <si>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</si>
  <si>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</si>
  <si>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</si>
  <si>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</si>
  <si>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</si>
  <si>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</si>
  <si>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</si>
  <si>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</si>
  <si>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</si>
  <si>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</si>
  <si>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</si>
  <si>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</si>
  <si>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</si>
  <si>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</si>
  <si>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</si>
  <si>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</si>
  <si>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</si>
  <si>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</si>
  <si>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</si>
  <si>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</si>
  <si>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</si>
  <si>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</si>
  <si>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</si>
  <si>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</si>
  <si>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</si>
  <si>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</si>
  <si>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</si>
  <si>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</si>
  <si>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</si>
  <si>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</si>
  <si>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</si>
  <si>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</si>
  <si>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</si>
  <si>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</si>
  <si>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</si>
  <si>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</si>
  <si>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</si>
  <si>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</si>
  <si>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</si>
  <si>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</si>
  <si>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</si>
  <si>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</si>
  <si>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</si>
  <si>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</si>
  <si>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</si>
  <si>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</si>
  <si>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</si>
  <si>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</si>
  <si>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</si>
  <si>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</si>
  <si>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</si>
  <si>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</si>
  <si>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</si>
  <si>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</si>
  <si>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</si>
  <si>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</si>
  <si>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</si>
  <si>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</si>
  <si>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</si>
  <si>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</si>
  <si>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</si>
  <si>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</si>
  <si>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</si>
  <si>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</si>
  <si>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</si>
  <si>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</si>
  <si>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</si>
  <si>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</si>
  <si>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</si>
  <si>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</si>
  <si>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</si>
  <si>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</si>
  <si>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</si>
  <si>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</si>
  <si>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</si>
  <si>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</si>
  <si>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</si>
  <si>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</si>
  <si>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</si>
  <si>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</si>
  <si>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</si>
  <si>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</si>
  <si>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</si>
  <si>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</si>
  <si>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</si>
  <si>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</si>
  <si>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</si>
  <si>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</si>
  <si>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</si>
  <si>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</si>
  <si>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</si>
  <si>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</si>
  <si>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</si>
  <si>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</si>
  <si>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</si>
  <si>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</si>
  <si>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</si>
  <si>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</si>
  <si>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</si>
  <si>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</si>
  <si>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</si>
  <si>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</si>
  <si>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</si>
  <si>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</si>
  <si>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</si>
  <si>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</si>
  <si>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</si>
  <si>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</si>
  <si>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</si>
  <si>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</si>
  <si>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</si>
  <si>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</si>
  <si>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</si>
  <si>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</si>
  <si>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</si>
  <si>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</si>
  <si>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</si>
  <si>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</si>
  <si>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</si>
  <si>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</si>
  <si>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</si>
  <si>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</si>
  <si>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</si>
  <si>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</si>
  <si>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</si>
  <si>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</si>
  <si>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</si>
  <si>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</si>
  <si>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</si>
  <si>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</si>
  <si>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</si>
  <si>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</si>
  <si>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</si>
  <si>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</si>
  <si>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</si>
  <si>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</si>
  <si>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</si>
  <si>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</si>
  <si>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</si>
  <si>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</si>
  <si>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</si>
  <si>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</si>
  <si>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</si>
  <si>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</si>
  <si>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</si>
  <si>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</si>
  <si>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</si>
  <si>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</si>
  <si>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</si>
  <si>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</si>
  <si>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</si>
  <si>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</si>
  <si>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</si>
  <si>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</si>
  <si>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</si>
  <si>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</si>
  <si>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</si>
  <si>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</si>
  <si>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</si>
  <si>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</si>
  <si>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</si>
  <si>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</si>
  <si>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</si>
  <si>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</si>
  <si>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</si>
  <si>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</si>
  <si>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</si>
  <si>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</si>
  <si>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</si>
  <si>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</si>
  <si>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</si>
  <si>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</si>
  <si>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</si>
  <si>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</si>
  <si>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</si>
  <si>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</si>
  <si>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</si>
  <si>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</si>
  <si>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</si>
  <si>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</si>
  <si>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</si>
  <si>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</si>
  <si>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</si>
  <si>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</si>
  <si>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</si>
  <si>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</si>
  <si>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</si>
  <si>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</si>
  <si>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</si>
  <si>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</si>
  <si>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</si>
  <si>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</si>
  <si>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</si>
  <si>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</si>
  <si>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</si>
  <si>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</si>
  <si>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</si>
  <si>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</si>
  <si>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</si>
  <si>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</si>
  <si>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</si>
  <si>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</si>
  <si>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</si>
  <si>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</si>
  <si>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</si>
  <si>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</si>
  <si>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</si>
  <si>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</si>
  <si>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</si>
  <si>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</si>
  <si>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</si>
  <si>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</si>
  <si>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</si>
  <si>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</si>
  <si>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</si>
  <si>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</si>
  <si>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</si>
  <si>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</si>
  <si>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</si>
  <si>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</si>
  <si>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</si>
  <si>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</si>
  <si>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</si>
  <si>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</si>
  <si>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</si>
  <si>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</si>
  <si>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</si>
  <si>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</si>
  <si>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</si>
  <si>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</si>
  <si>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</si>
  <si>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</si>
  <si>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</si>
  <si>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</si>
  <si>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</si>
  <si>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</si>
  <si>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</si>
  <si>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</si>
  <si>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</si>
  <si>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</si>
  <si>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</si>
  <si>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</si>
  <si>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</si>
  <si>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</si>
  <si>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</si>
  <si>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</si>
  <si>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</si>
  <si>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</si>
  <si>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</si>
  <si>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</si>
  <si>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</si>
  <si>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</si>
  <si>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</si>
  <si>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</si>
  <si>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</si>
  <si>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</si>
  <si>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</si>
  <si>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</si>
  <si>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</si>
  <si>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</si>
  <si>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</si>
  <si>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</si>
  <si>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</si>
  <si>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</si>
  <si>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</si>
  <si>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</si>
  <si>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</si>
  <si>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</si>
  <si>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</si>
  <si>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</si>
  <si>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</si>
  <si>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</si>
  <si>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</si>
  <si>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</si>
  <si>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</si>
  <si>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</si>
  <si>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</si>
  <si>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</si>
  <si>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</si>
  <si>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</si>
  <si>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</si>
  <si>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</si>
  <si>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</si>
  <si>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</si>
  <si>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</si>
  <si>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</si>
  <si>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</si>
  <si>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</si>
  <si>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</si>
  <si>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</si>
  <si>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</si>
  <si>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</si>
  <si>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</si>
  <si>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</si>
  <si>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</si>
  <si>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</si>
  <si>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</si>
  <si>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</si>
  <si>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</si>
  <si>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</si>
  <si>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</si>
  <si>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</si>
  <si>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</si>
  <si>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</si>
  <si>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</si>
  <si>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</si>
  <si>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</si>
  <si>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</si>
  <si>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</si>
  <si>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</si>
  <si>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</si>
  <si>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</si>
  <si>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</si>
  <si>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</si>
  <si>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</si>
  <si>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</si>
  <si>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</si>
  <si>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</si>
  <si>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</si>
  <si>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</si>
  <si>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</si>
  <si>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</si>
  <si>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</si>
  <si>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</si>
  <si>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</si>
  <si>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</si>
  <si>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</si>
  <si>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</si>
  <si>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</si>
  <si>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</si>
  <si>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</si>
  <si>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</si>
  <si>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</si>
  <si>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</si>
  <si>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</si>
  <si>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</si>
  <si>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</si>
  <si>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</si>
  <si>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</si>
  <si>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</si>
  <si>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</si>
  <si>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</si>
  <si>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</si>
  <si>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</si>
  <si>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</si>
  <si>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</si>
  <si>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</si>
  <si>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</si>
  <si>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</si>
  <si>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</si>
  <si>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</si>
  <si>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</si>
  <si>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</si>
  <si>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</si>
  <si>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</si>
  <si>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</si>
  <si>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</si>
  <si>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</si>
  <si>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</si>
  <si>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</si>
  <si>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</si>
  <si>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</si>
  <si>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</si>
  <si>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</si>
  <si>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</si>
  <si>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</si>
  <si>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</si>
  <si>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</si>
  <si>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</si>
  <si>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</si>
  <si>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</si>
  <si>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</si>
  <si>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</si>
  <si>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</si>
  <si>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</si>
  <si>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</si>
  <si>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</si>
  <si>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</si>
  <si>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</si>
  <si>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</si>
  <si>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</si>
  <si>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</si>
  <si>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</si>
  <si>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</si>
  <si>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</si>
  <si>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</si>
  <si>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</si>
  <si>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</si>
  <si>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</si>
  <si>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</si>
  <si>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</si>
  <si>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</si>
  <si>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</si>
  <si>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</si>
  <si>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</si>
  <si>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</si>
  <si>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</si>
  <si>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</si>
  <si>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</si>
  <si>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</si>
  <si>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</si>
  <si>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</si>
  <si>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</si>
  <si>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</si>
  <si>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</si>
  <si>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</si>
  <si>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</si>
  <si>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</si>
  <si>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</si>
  <si>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</si>
  <si>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</si>
  <si>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</si>
  <si>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</si>
  <si>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</si>
  <si>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</si>
  <si>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</si>
  <si>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</si>
  <si>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</si>
  <si>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</si>
  <si>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</si>
  <si>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</si>
  <si>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</si>
  <si>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</si>
  <si>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</si>
  <si>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</si>
  <si>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</si>
  <si>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</si>
  <si>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</si>
  <si>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</si>
  <si>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</si>
  <si>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</si>
  <si>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</si>
  <si>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</si>
  <si>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</si>
  <si>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</si>
  <si>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</si>
  <si>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</si>
  <si>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</si>
  <si>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</si>
  <si>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</si>
  <si>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</si>
  <si>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</si>
  <si>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</si>
  <si>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</si>
  <si>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</si>
  <si>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</si>
  <si>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</si>
  <si>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</si>
  <si>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</si>
  <si>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</si>
  <si>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</si>
  <si>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</si>
  <si>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</si>
  <si>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</si>
  <si>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</si>
  <si>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</si>
  <si>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</si>
  <si>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</si>
  <si>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</si>
  <si>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</si>
  <si>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</si>
  <si>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</si>
  <si>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</si>
  <si>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</si>
  <si>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</si>
  <si>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</si>
  <si>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</si>
  <si>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</si>
  <si>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</si>
  <si>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</si>
  <si>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</si>
  <si>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</si>
  <si>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</si>
  <si>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</si>
  <si>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</si>
  <si>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</si>
  <si>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</si>
  <si>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</si>
  <si>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</si>
  <si>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</si>
  <si>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</si>
  <si>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</si>
  <si>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</si>
  <si>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</si>
  <si>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</si>
  <si>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</si>
  <si>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</si>
  <si>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</si>
  <si>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</si>
  <si>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</si>
  <si>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</si>
  <si>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</si>
  <si>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</si>
  <si>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</si>
  <si>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</si>
  <si>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</si>
  <si>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</si>
  <si>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</si>
  <si>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</si>
  <si>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</si>
  <si>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</si>
  <si>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</si>
  <si>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</si>
  <si>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</si>
  <si>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</si>
  <si>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</si>
  <si>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</si>
  <si>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</si>
  <si>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</si>
  <si>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</si>
  <si>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</si>
  <si>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</si>
  <si>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</si>
  <si>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</si>
  <si>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</si>
  <si>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</si>
  <si>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</si>
  <si>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</si>
  <si>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</si>
  <si>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</si>
  <si>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</si>
  <si>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</si>
  <si>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</si>
  <si>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</si>
  <si>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</si>
  <si>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</si>
  <si>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</si>
  <si>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</si>
  <si>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</si>
  <si>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</si>
  <si>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</si>
  <si>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</si>
  <si>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</si>
  <si>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</si>
  <si>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</si>
  <si>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</si>
  <si>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</si>
  <si>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</si>
  <si>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</si>
  <si>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</si>
  <si>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</si>
  <si>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</si>
  <si>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</si>
  <si>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</si>
  <si>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</si>
  <si>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</si>
  <si>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</si>
  <si>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</si>
  <si>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</si>
  <si>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</si>
  <si>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</si>
  <si>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</si>
  <si>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</si>
  <si>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</si>
  <si>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</si>
  <si>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</si>
  <si>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</si>
  <si>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</si>
  <si>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</si>
  <si>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</si>
  <si>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</si>
  <si>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</si>
  <si>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</si>
  <si>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</si>
  <si>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</si>
  <si>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</si>
  <si>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</si>
  <si>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</si>
  <si>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</si>
  <si>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</si>
  <si>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</si>
  <si>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</si>
  <si>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</si>
  <si>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</si>
  <si>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</si>
  <si>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</si>
  <si>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</si>
  <si>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</si>
  <si>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</si>
  <si>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</si>
  <si>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</si>
  <si>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</si>
  <si>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</si>
  <si>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</si>
  <si>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</si>
  <si>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</si>
  <si>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</si>
  <si>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</si>
  <si>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</si>
  <si>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</si>
  <si>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</si>
  <si>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</si>
  <si>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</si>
  <si>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</si>
  <si>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</si>
  <si>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</si>
  <si>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</si>
  <si>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</si>
  <si>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</si>
  <si>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</si>
  <si>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</si>
  <si>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</si>
  <si>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</si>
  <si>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</si>
  <si>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</si>
  <si>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</si>
  <si>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</si>
  <si>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</si>
  <si>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</si>
  <si>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</si>
  <si>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</si>
  <si>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</si>
  <si>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</si>
  <si>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</si>
  <si>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</si>
  <si>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</si>
  <si>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</si>
  <si>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</si>
  <si>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</si>
  <si>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</si>
  <si>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</si>
  <si>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</si>
  <si>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</si>
  <si>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</si>
  <si>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</si>
  <si>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</si>
  <si>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</si>
  <si>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</si>
  <si>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</si>
  <si>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</si>
  <si>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</si>
  <si>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</si>
  <si>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</si>
  <si>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</si>
  <si>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</si>
  <si>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</si>
  <si>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</si>
  <si>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</si>
  <si>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</si>
  <si>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</si>
  <si>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</si>
  <si>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</si>
  <si>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</si>
  <si>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</si>
  <si>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</si>
  <si>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</si>
  <si>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</si>
  <si>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</si>
  <si>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</si>
  <si>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</si>
  <si>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</si>
  <si>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</si>
  <si>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</si>
  <si>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</si>
  <si>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</si>
  <si>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</si>
  <si>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</si>
  <si>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</si>
  <si>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</si>
  <si>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</si>
  <si>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</si>
  <si>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</si>
  <si>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</si>
  <si>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</si>
  <si>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</si>
  <si>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</si>
  <si>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</si>
  <si>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</si>
  <si>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</si>
  <si>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</si>
  <si>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</si>
  <si>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</si>
  <si>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</si>
  <si>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</si>
  <si>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</si>
  <si>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</si>
  <si>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</si>
  <si>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</si>
  <si>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</si>
  <si>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</si>
  <si>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</si>
  <si>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</si>
  <si>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</si>
  <si>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</si>
  <si>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</si>
  <si>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</si>
  <si>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</si>
  <si>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</si>
  <si>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</si>
  <si>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</si>
  <si>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</si>
  <si>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</si>
  <si>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</si>
  <si>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</si>
  <si>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</si>
  <si>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</si>
  <si>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</si>
  <si>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</si>
  <si>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</si>
  <si>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</si>
  <si>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</si>
  <si>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</si>
  <si>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</si>
  <si>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</si>
  <si>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</si>
  <si>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</si>
  <si>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</si>
  <si>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</si>
  <si>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</si>
  <si>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</si>
  <si>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</si>
  <si>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</si>
  <si>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</si>
  <si>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</si>
  <si>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</si>
  <si>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</si>
  <si>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</si>
  <si>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</si>
  <si>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</si>
  <si>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</si>
  <si>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</si>
  <si>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</si>
  <si>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</si>
  <si>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</si>
  <si>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</si>
  <si>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</si>
  <si>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</si>
  <si>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</si>
  <si>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</si>
  <si>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</si>
  <si>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</si>
  <si>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</si>
  <si>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</si>
  <si>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</si>
  <si>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</si>
  <si>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</si>
  <si>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</si>
  <si>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</si>
  <si>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</si>
  <si>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</si>
  <si>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</si>
  <si>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</si>
  <si>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</si>
  <si>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</si>
  <si>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</si>
  <si>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</si>
  <si>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</si>
  <si>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</si>
  <si>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</si>
  <si>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</si>
  <si>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</si>
  <si>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</si>
  <si>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</si>
  <si>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</si>
  <si>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</si>
  <si>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</si>
  <si>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</si>
  <si>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</si>
  <si>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</si>
  <si>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</si>
  <si>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</si>
  <si>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</si>
  <si>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</si>
  <si>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</si>
  <si>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</si>
  <si>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</si>
  <si>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</si>
  <si>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</si>
  <si>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</si>
  <si>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</si>
  <si>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</si>
  <si>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</si>
  <si>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</si>
  <si>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</si>
  <si>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</si>
  <si>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</si>
  <si>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</si>
  <si>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</si>
  <si>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</si>
  <si>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</si>
  <si>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</si>
  <si>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</si>
  <si>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</si>
  <si>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</si>
  <si>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</si>
  <si>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</si>
  <si>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</si>
  <si>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</si>
  <si>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</si>
  <si>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</si>
  <si>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</si>
  <si>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</si>
  <si>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</si>
  <si>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</si>
  <si>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</si>
  <si>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</si>
  <si>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</si>
  <si>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</si>
  <si>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</si>
  <si>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</si>
  <si>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</si>
  <si>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</si>
  <si>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</si>
  <si>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</si>
  <si>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</si>
  <si>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</si>
  <si>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</si>
  <si>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</si>
  <si>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</si>
  <si>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</si>
  <si>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</si>
  <si>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</si>
  <si>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</si>
  <si>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</si>
  <si>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</si>
  <si>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</si>
  <si>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</si>
  <si>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</si>
  <si>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</si>
  <si>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</si>
  <si>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</si>
  <si>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</si>
  <si>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</si>
  <si>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</si>
  <si>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</si>
  <si>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</si>
  <si>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</si>
  <si>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</si>
  <si>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</si>
  <si>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</si>
  <si>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</si>
  <si>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</si>
  <si>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</si>
  <si>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</si>
  <si>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</si>
  <si>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</si>
  <si>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</si>
  <si>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</si>
  <si>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</si>
  <si>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</si>
  <si>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</si>
  <si>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</si>
  <si>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</si>
  <si>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</si>
  <si>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</si>
  <si>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</si>
  <si>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</si>
  <si>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</si>
  <si>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</si>
  <si>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</si>
  <si>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</si>
  <si>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</si>
  <si>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</si>
  <si>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</si>
  <si>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</si>
  <si>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</si>
  <si>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</si>
  <si>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</si>
  <si>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</si>
  <si>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</si>
  <si>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</si>
  <si>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</si>
  <si>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</si>
  <si>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</si>
  <si>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</si>
  <si>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</si>
  <si>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</si>
  <si>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</si>
  <si>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</si>
  <si>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</si>
  <si>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</si>
  <si>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</si>
  <si>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</si>
  <si>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</si>
  <si>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</si>
  <si>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</si>
  <si>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</si>
  <si>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</si>
  <si>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</si>
  <si>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</si>
  <si>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</si>
  <si>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</si>
  <si>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</si>
  <si>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</si>
  <si>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</si>
  <si>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</si>
  <si>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</si>
  <si>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</si>
  <si>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</si>
  <si>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</si>
  <si>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</si>
  <si>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</si>
  <si>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</si>
  <si>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</si>
  <si>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</si>
  <si>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</si>
  <si>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</si>
  <si>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</si>
  <si>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</si>
  <si>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</si>
  <si>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</si>
  <si>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</si>
  <si>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</si>
  <si>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</si>
  <si>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</si>
  <si>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</si>
  <si>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</si>
  <si>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</si>
  <si>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</si>
  <si>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</si>
  <si>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</si>
  <si>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</si>
  <si>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</si>
  <si>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</si>
  <si>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</si>
  <si>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</si>
  <si>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</si>
  <si>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</si>
  <si>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</si>
  <si>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</si>
  <si>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</si>
  <si>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</si>
  <si>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</si>
  <si>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</si>
  <si>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</si>
  <si>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</si>
  <si>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</si>
  <si>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</si>
  <si>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</si>
  <si>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</si>
  <si>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</si>
  <si>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</si>
  <si>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</si>
  <si>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</si>
  <si>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</si>
  <si>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</si>
  <si>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</si>
  <si>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</si>
  <si>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</si>
  <si>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</si>
  <si>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</si>
  <si>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</si>
  <si>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</si>
  <si>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</si>
  <si>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</si>
  <si>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</si>
  <si>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</si>
  <si>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</si>
  <si>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</si>
  <si>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</si>
  <si>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</si>
  <si>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</si>
  <si>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</si>
  <si>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</si>
  <si>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</si>
  <si>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</si>
  <si>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</si>
  <si>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</si>
  <si>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</si>
  <si>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</si>
  <si>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</si>
  <si>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</si>
  <si>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</si>
  <si>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</si>
  <si>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</si>
  <si>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</si>
  <si>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</si>
  <si>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</si>
  <si>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</si>
  <si>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</si>
  <si>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</si>
  <si>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</si>
  <si>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</si>
  <si>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</si>
  <si>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</si>
  <si>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</si>
  <si>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</si>
  <si>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</si>
  <si>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</si>
  <si>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</si>
  <si>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</si>
  <si>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</si>
  <si>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</si>
  <si>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</si>
  <si>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</si>
  <si>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</si>
  <si>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</si>
  <si>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</si>
  <si>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</si>
  <si>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</si>
  <si>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</si>
  <si>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</si>
  <si>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</si>
  <si>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</si>
  <si>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</si>
  <si>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</si>
  <si>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</si>
  <si>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</si>
  <si>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</si>
  <si>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</si>
  <si>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</si>
  <si>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</si>
  <si>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</si>
  <si>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</si>
  <si>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</si>
  <si>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</si>
  <si>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</si>
  <si>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</si>
  <si>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</si>
  <si>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</si>
  <si>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</si>
  <si>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</si>
  <si>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</si>
  <si>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</si>
  <si>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</si>
  <si>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</si>
  <si>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</si>
  <si>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</si>
  <si>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</si>
  <si>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</si>
  <si>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</si>
  <si>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</si>
  <si>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</si>
  <si>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</si>
  <si>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</si>
  <si>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</si>
  <si>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</si>
  <si>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</si>
  <si>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</si>
  <si>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</si>
  <si>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</si>
  <si>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</si>
  <si>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</si>
  <si>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</si>
  <si>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</si>
  <si>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</si>
  <si>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</si>
  <si>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</si>
  <si>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</si>
  <si>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</si>
  <si>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</si>
  <si>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</si>
  <si>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</si>
  <si>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</si>
  <si>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</si>
  <si>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</si>
  <si>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</si>
  <si>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</si>
  <si>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</si>
  <si>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</si>
  <si>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</si>
  <si>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</si>
  <si>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</si>
  <si>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</si>
  <si>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</si>
  <si>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</si>
  <si>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</si>
  <si>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</si>
  <si>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</si>
  <si>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</si>
  <si>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</si>
  <si>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</si>
  <si>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</si>
  <si>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</si>
  <si>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</si>
  <si>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</si>
  <si>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</si>
  <si>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</si>
  <si>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</si>
  <si>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</si>
  <si>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</si>
  <si>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</si>
  <si>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</si>
  <si>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</si>
  <si>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</si>
  <si>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</si>
  <si>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</si>
  <si>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</si>
  <si>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</si>
  <si>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</si>
  <si>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</si>
  <si>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</si>
  <si>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</si>
  <si>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</si>
  <si>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</si>
  <si>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</si>
  <si>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</si>
  <si>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</si>
  <si>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</si>
  <si>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</si>
  <si>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</si>
  <si>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</si>
  <si>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</si>
  <si>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</si>
  <si>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</si>
  <si>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</si>
  <si>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</si>
  <si>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</si>
  <si>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</si>
  <si>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</si>
  <si>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</si>
  <si>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</si>
  <si>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</si>
  <si>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</si>
  <si>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</si>
  <si>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</si>
  <si>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</si>
  <si>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</si>
  <si>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</si>
  <si>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</si>
  <si>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</si>
  <si>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</si>
  <si>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</si>
  <si>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</si>
  <si>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</si>
  <si>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</si>
  <si>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</si>
  <si>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</si>
  <si>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</si>
  <si>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</si>
  <si>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</si>
  <si>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</si>
  <si>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</si>
  <si>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</si>
  <si>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</si>
  <si>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</si>
  <si>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</si>
  <si>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</si>
  <si>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</si>
  <si>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</si>
  <si>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</si>
  <si>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</si>
  <si>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</si>
  <si>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</si>
  <si>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</si>
  <si>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</si>
  <si>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</si>
  <si>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</si>
  <si>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</si>
  <si>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</si>
  <si>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</si>
  <si>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</si>
  <si>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</si>
  <si>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</si>
  <si>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</si>
  <si>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</si>
  <si>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</si>
  <si>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</si>
  <si>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</si>
  <si>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</si>
  <si>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</si>
  <si>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</si>
  <si>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</si>
  <si>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</si>
  <si>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</si>
  <si>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</si>
  <si>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</si>
  <si>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</si>
  <si>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</si>
  <si>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</si>
  <si>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</si>
  <si>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</si>
  <si>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</si>
  <si>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</si>
  <si>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</si>
  <si>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</si>
  <si>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</si>
  <si>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</si>
  <si>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</si>
  <si>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</si>
  <si>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</si>
  <si>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</si>
  <si>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</si>
  <si>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</si>
  <si>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</si>
  <si>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</si>
  <si>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</si>
  <si>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</si>
  <si>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</si>
  <si>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</si>
  <si>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</si>
  <si>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</si>
  <si>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</si>
  <si>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</si>
  <si>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</si>
  <si>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</si>
  <si>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</si>
  <si>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</si>
  <si>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</si>
  <si>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</si>
  <si>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</si>
  <si>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</si>
  <si>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</si>
  <si>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</si>
  <si>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</si>
  <si>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</si>
  <si>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</si>
  <si>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</si>
  <si>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</si>
  <si>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</si>
  <si>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</si>
  <si>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</si>
  <si>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</si>
  <si>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</si>
  <si>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</si>
  <si>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</si>
  <si>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</si>
  <si>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</si>
  <si>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</si>
  <si>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</si>
  <si>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</si>
  <si>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</si>
  <si>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</si>
  <si>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</si>
  <si>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</si>
  <si>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</si>
  <si>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</si>
  <si>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</si>
  <si>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</si>
  <si>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</si>
  <si>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</si>
  <si>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</si>
  <si>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</si>
  <si>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</si>
  <si>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</si>
  <si>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</si>
  <si>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</si>
  <si>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</si>
  <si>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</si>
  <si>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</si>
  <si>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</si>
  <si>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</si>
  <si>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</si>
  <si>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</si>
  <si>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</si>
  <si>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</si>
  <si>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</si>
  <si>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</si>
  <si>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</si>
  <si>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</si>
  <si>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</si>
  <si>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</si>
  <si>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</si>
  <si>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</si>
  <si>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</si>
  <si>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</si>
  <si>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</si>
  <si>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</si>
  <si>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</si>
  <si>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</si>
  <si>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</si>
  <si>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</si>
  <si>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</si>
  <si>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</si>
  <si>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</si>
  <si>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</si>
  <si>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</si>
  <si>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</si>
  <si>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</si>
  <si>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</si>
  <si>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</si>
  <si>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</si>
  <si>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</si>
  <si>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</si>
  <si>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</si>
  <si>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</si>
  <si>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</si>
  <si>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</si>
  <si>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</si>
  <si>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</si>
  <si>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</si>
  <si>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</si>
  <si>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</si>
  <si>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</si>
  <si>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</si>
  <si>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</si>
  <si>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</si>
  <si>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</si>
  <si>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</si>
  <si>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</si>
  <si>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</si>
  <si>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</si>
  <si>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</si>
  <si>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</si>
  <si>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</si>
  <si>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</si>
  <si>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</si>
  <si>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</si>
  <si>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</si>
  <si>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</si>
  <si>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</si>
  <si>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</si>
  <si>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</si>
  <si>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</si>
  <si>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</si>
  <si>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</si>
  <si>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</si>
  <si>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</si>
  <si>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</si>
  <si>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</si>
  <si>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</si>
  <si>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</si>
  <si>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</si>
  <si>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</si>
  <si>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</si>
  <si>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</si>
  <si>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</si>
  <si>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</si>
  <si>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</si>
  <si>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</si>
  <si>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</si>
  <si>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</si>
  <si>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</si>
  <si>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</si>
  <si>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</si>
  <si>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</si>
  <si>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</si>
  <si>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</si>
  <si>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</si>
  <si>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</si>
  <si>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</si>
  <si>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</si>
  <si>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</si>
  <si>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</si>
  <si>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</si>
  <si>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</si>
  <si>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</si>
  <si>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</si>
  <si>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</si>
  <si>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</si>
  <si>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</si>
  <si>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</si>
  <si>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</si>
  <si>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</si>
  <si>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</si>
  <si>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</si>
  <si>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</si>
  <si>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</si>
  <si>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</si>
  <si>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</si>
  <si>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</si>
  <si>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</si>
  <si>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</si>
  <si>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</si>
  <si>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</si>
  <si>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</si>
  <si>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</si>
  <si>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</si>
  <si>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</si>
  <si>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</si>
  <si>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</si>
  <si>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</si>
  <si>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</si>
  <si>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</si>
  <si>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</si>
  <si>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</si>
  <si>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</si>
  <si>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</si>
  <si>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</si>
  <si>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</si>
  <si>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</si>
  <si>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</si>
  <si>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</si>
  <si>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</si>
  <si>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</si>
  <si>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</si>
  <si>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</si>
  <si>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</si>
  <si>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</si>
  <si>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</si>
  <si>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</si>
  <si>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</si>
  <si>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</si>
  <si>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</si>
  <si>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</si>
  <si>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</si>
  <si>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</si>
  <si>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</si>
  <si>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</si>
  <si>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</si>
  <si>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</si>
  <si>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</si>
  <si>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</si>
  <si>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</si>
  <si>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</si>
  <si>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</si>
  <si>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</si>
  <si>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</si>
  <si>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</si>
  <si>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</si>
  <si>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</si>
  <si>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</si>
  <si>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</si>
  <si>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</si>
  <si>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</si>
  <si>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</si>
  <si>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</si>
  <si>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</si>
  <si>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</si>
  <si>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</si>
  <si>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</si>
  <si>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</si>
  <si>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</si>
  <si>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</si>
  <si>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</si>
  <si>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</si>
  <si>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</si>
  <si>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</si>
  <si>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</si>
  <si>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</si>
  <si>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</si>
  <si>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</si>
  <si>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</si>
  <si>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</si>
  <si>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</si>
  <si>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</si>
  <si>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</si>
  <si>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</si>
  <si>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</si>
  <si>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</si>
  <si>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</si>
  <si>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</si>
  <si>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</si>
  <si>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</si>
  <si>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</si>
  <si>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</si>
  <si>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</si>
  <si>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</si>
  <si>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</si>
  <si>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</si>
  <si>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</si>
  <si>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</si>
  <si>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</si>
  <si>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</si>
  <si>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</si>
  <si>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</si>
  <si>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</si>
  <si>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</si>
  <si>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</si>
  <si>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</si>
  <si>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</si>
  <si>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</si>
  <si>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</si>
  <si>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</si>
  <si>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</si>
  <si>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</si>
  <si>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</si>
  <si>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</si>
  <si>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</si>
  <si>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</si>
  <si>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</si>
  <si>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</si>
  <si>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</si>
  <si>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</si>
  <si>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</si>
  <si>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</si>
  <si>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</si>
  <si>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</si>
  <si>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</si>
  <si>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</si>
  <si>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</si>
  <si>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</si>
  <si>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</si>
  <si>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</si>
  <si>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</si>
  <si>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</si>
  <si>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</si>
  <si>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</si>
  <si>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</si>
  <si>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</si>
  <si>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</si>
  <si>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</si>
  <si>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</si>
  <si>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</si>
  <si>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</si>
  <si>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</si>
  <si>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</si>
  <si>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</si>
  <si>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</si>
  <si>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</si>
  <si>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</si>
  <si>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</si>
  <si>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</si>
  <si>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</si>
  <si>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</si>
  <si>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</si>
  <si>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</si>
  <si>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</si>
  <si>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</si>
  <si>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</si>
  <si>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</si>
  <si>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</si>
  <si>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</si>
  <si>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</si>
  <si>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</si>
  <si>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</si>
  <si>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</si>
  <si>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</si>
  <si>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</si>
  <si>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</si>
  <si>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</si>
  <si>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</si>
  <si>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</si>
  <si>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</si>
  <si>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</si>
  <si>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</si>
  <si>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</si>
  <si>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</si>
  <si>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</si>
  <si>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</si>
  <si>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</si>
  <si>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</si>
  <si>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</si>
  <si>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</si>
  <si>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</si>
  <si>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</si>
  <si>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</si>
  <si>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</si>
  <si>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</si>
  <si>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</si>
  <si>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</si>
  <si>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</si>
  <si>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</si>
  <si>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</si>
  <si>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</si>
  <si>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</si>
  <si>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</si>
  <si>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</si>
  <si>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</si>
  <si>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</si>
  <si>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</si>
  <si>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</si>
  <si>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</si>
  <si>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</si>
  <si>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</si>
  <si>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</si>
  <si>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</si>
  <si>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</si>
  <si>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</si>
  <si>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</si>
  <si>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</si>
  <si>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</si>
  <si>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</si>
  <si>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</si>
  <si>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</si>
  <si>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</si>
  <si>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</si>
  <si>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</si>
  <si>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</si>
  <si>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</si>
  <si>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</si>
  <si>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</si>
  <si>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</si>
  <si>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</si>
  <si>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</si>
  <si>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</si>
  <si>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</si>
  <si>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</si>
  <si>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</si>
  <si>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</si>
  <si>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</si>
  <si>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</si>
  <si>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</si>
  <si>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</si>
  <si>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</si>
  <si>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</si>
  <si>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</si>
  <si>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</si>
  <si>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</si>
  <si>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</si>
  <si>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</si>
  <si>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</si>
  <si>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</si>
  <si>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</si>
  <si>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</si>
  <si>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</si>
  <si>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</si>
  <si>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</si>
  <si>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</si>
  <si>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</si>
  <si>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</si>
  <si>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</si>
  <si>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</si>
  <si>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</si>
  <si>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</si>
  <si>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</si>
  <si>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</si>
  <si>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</si>
  <si>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</si>
  <si>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</si>
  <si>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</si>
  <si>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</si>
  <si>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</si>
  <si>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</si>
  <si>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</si>
  <si>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</si>
  <si>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</si>
  <si>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</si>
  <si>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</si>
  <si>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</si>
  <si>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</si>
  <si>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</si>
  <si>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</si>
  <si>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</si>
  <si>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</si>
  <si>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</si>
  <si>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</si>
  <si>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</si>
  <si>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</si>
  <si>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</si>
  <si>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</si>
  <si>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</si>
  <si>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</si>
  <si>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</si>
  <si>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</si>
  <si>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</si>
  <si>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</si>
  <si>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</si>
  <si>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</si>
  <si>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</si>
  <si>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</si>
  <si>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</si>
  <si>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</si>
  <si>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</si>
  <si>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</si>
  <si>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</si>
  <si>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</si>
  <si>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</si>
  <si>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</si>
  <si>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</si>
  <si>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</si>
  <si>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</si>
  <si>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</si>
  <si>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</si>
  <si>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</si>
  <si>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</si>
  <si>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</si>
  <si>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</si>
  <si>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</si>
  <si>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</si>
  <si>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</si>
  <si>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</si>
  <si>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</si>
  <si>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</si>
  <si>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</si>
  <si>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</si>
  <si>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</si>
  <si>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</si>
  <si>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</si>
  <si>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</si>
  <si>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</si>
  <si>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</si>
  <si>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</si>
  <si>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</si>
  <si>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</si>
  <si>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</si>
  <si>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</si>
  <si>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</si>
  <si>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</si>
  <si>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</si>
  <si>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</si>
  <si>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</si>
  <si>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</si>
  <si>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</si>
  <si>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</si>
  <si>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</si>
  <si>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</si>
  <si>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</si>
  <si>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</si>
  <si>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</si>
  <si>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</si>
  <si>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</si>
  <si>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</si>
  <si>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</si>
  <si>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</si>
  <si>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</si>
  <si>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</si>
  <si>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</si>
  <si>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</si>
  <si>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</si>
  <si>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</si>
  <si>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</si>
  <si>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</si>
  <si>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</si>
  <si>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</si>
  <si>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</si>
  <si>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</si>
  <si>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</si>
  <si>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</si>
  <si>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</si>
  <si>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</si>
  <si>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</si>
  <si>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</si>
  <si>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</si>
  <si>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</si>
  <si>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</si>
  <si>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</si>
  <si>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</si>
  <si>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</si>
  <si>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</si>
  <si>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</si>
  <si>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</si>
  <si>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</si>
  <si>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</si>
  <si>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</si>
  <si>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</si>
  <si>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</si>
  <si>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</si>
  <si>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</si>
  <si>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</si>
  <si>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</si>
  <si>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</si>
  <si>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</si>
  <si>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</si>
  <si>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</si>
  <si>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</si>
  <si>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</si>
  <si>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</si>
  <si>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</si>
  <si>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</si>
  <si>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</si>
  <si>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</si>
  <si>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</si>
  <si>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</si>
  <si>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</si>
  <si>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</si>
  <si>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</si>
  <si>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</si>
  <si>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</si>
  <si>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</si>
  <si>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</si>
  <si>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</si>
  <si>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</si>
  <si>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</si>
  <si>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</si>
  <si>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</si>
  <si>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</si>
  <si>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</si>
  <si>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</si>
  <si>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</si>
  <si>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</si>
  <si>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</si>
  <si>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</si>
  <si>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</si>
  <si>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</si>
  <si>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</si>
  <si>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</si>
  <si>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</si>
  <si>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</si>
  <si>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</si>
  <si>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</si>
  <si>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</si>
  <si>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</si>
  <si>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</si>
  <si>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</si>
  <si>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</si>
  <si>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</si>
  <si>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</si>
  <si>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</si>
  <si>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</si>
  <si>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</si>
  <si>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</si>
  <si>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</si>
  <si>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</si>
  <si>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</si>
  <si>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</si>
  <si>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</si>
  <si>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</si>
  <si>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</si>
  <si>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</si>
  <si>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</si>
  <si>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</si>
  <si>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</si>
  <si>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</si>
  <si>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</si>
  <si>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</si>
  <si>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</si>
  <si>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</si>
  <si>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</si>
  <si>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</si>
  <si>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</si>
  <si>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</si>
  <si>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</si>
  <si>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</si>
  <si>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</si>
  <si>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</si>
  <si>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</si>
  <si>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</si>
  <si>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</si>
  <si>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</si>
  <si>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</si>
  <si>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</si>
  <si>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</si>
  <si>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</si>
  <si>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</si>
  <si>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</si>
  <si>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</si>
  <si>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</si>
  <si>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</si>
  <si>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</si>
  <si>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</si>
  <si>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</si>
  <si>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</si>
  <si>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</si>
  <si>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</si>
  <si>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</si>
  <si>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</si>
  <si>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</si>
  <si>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</si>
  <si>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</si>
  <si>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</si>
  <si>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</si>
  <si>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</si>
  <si>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</si>
  <si>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</si>
  <si>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</si>
  <si>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</si>
  <si>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</si>
  <si>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</si>
  <si>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</si>
  <si>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</si>
  <si>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</si>
  <si>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</si>
  <si>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</si>
  <si>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</si>
  <si>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</si>
  <si>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</si>
  <si>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</si>
  <si>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</si>
  <si>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</si>
  <si>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</si>
  <si>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</si>
  <si>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</si>
  <si>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</si>
  <si>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</si>
  <si>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</si>
  <si>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</si>
  <si>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</si>
  <si>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</si>
  <si>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</si>
  <si>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</si>
  <si>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</si>
  <si>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</si>
  <si>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</si>
  <si>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</si>
  <si>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</si>
  <si>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</si>
  <si>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</si>
  <si>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</si>
  <si>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</si>
  <si>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</si>
  <si>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</si>
  <si>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</si>
  <si>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</si>
  <si>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</si>
  <si>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</si>
  <si>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</si>
  <si>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</si>
  <si>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</si>
  <si>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</si>
  <si>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</si>
  <si>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</si>
  <si>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</si>
  <si>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</si>
  <si>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</si>
  <si>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</si>
  <si>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</si>
  <si>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</si>
  <si>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</si>
  <si>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</si>
  <si>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</si>
  <si>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</si>
  <si>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</si>
  <si>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</si>
  <si>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</si>
  <si>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</si>
  <si>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</si>
  <si>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</si>
  <si>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</si>
  <si>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</si>
  <si>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</si>
  <si>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</si>
  <si>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</si>
  <si>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</si>
  <si>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</si>
  <si>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</si>
  <si>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</si>
  <si>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</si>
  <si>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</si>
  <si>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</si>
  <si>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</si>
  <si>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</si>
  <si>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</si>
  <si>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</si>
  <si>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</si>
  <si>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</si>
  <si>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</si>
  <si>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</si>
  <si>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</si>
  <si>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</si>
  <si>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</si>
  <si>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</si>
  <si>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</si>
  <si>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</si>
  <si>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</si>
  <si>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</si>
  <si>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</si>
  <si>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</si>
  <si>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</si>
  <si>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</si>
  <si>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</si>
  <si>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</si>
  <si>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</si>
  <si>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</si>
  <si>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</si>
  <si>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</si>
  <si>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</si>
  <si>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</si>
  <si>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</si>
  <si>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</si>
  <si>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</si>
  <si>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</si>
  <si>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</si>
  <si>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</si>
  <si>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</si>
  <si>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</si>
  <si>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</si>
  <si>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</si>
  <si>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</si>
  <si>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</si>
  <si>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</si>
  <si>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</si>
  <si>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</si>
  <si>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</si>
  <si>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</si>
  <si>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</si>
  <si>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</si>
  <si>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</si>
  <si>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</si>
  <si>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</si>
  <si>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</si>
  <si>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</si>
  <si>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</si>
  <si>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</si>
  <si>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</si>
  <si>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</si>
  <si>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</si>
  <si>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</si>
  <si>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</si>
  <si>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</si>
  <si>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</si>
  <si>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</si>
  <si>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</si>
  <si>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</si>
  <si>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</si>
  <si>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</si>
  <si>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</si>
  <si>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</si>
  <si>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</si>
  <si>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</si>
  <si>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</si>
  <si>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</si>
  <si>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</si>
  <si>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</si>
  <si>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</si>
  <si>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</si>
  <si>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</si>
  <si>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</si>
  <si>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</si>
  <si>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</si>
  <si>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</si>
  <si>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</si>
  <si>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</si>
  <si>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</si>
  <si>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</si>
  <si>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</si>
  <si>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</si>
  <si>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</si>
  <si>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</si>
  <si>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</si>
  <si>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</si>
  <si>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</si>
  <si>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</si>
  <si>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</si>
  <si>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</si>
  <si>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</si>
  <si>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</si>
  <si>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</si>
  <si>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</si>
  <si>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</si>
  <si>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</si>
  <si>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</si>
  <si>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</si>
  <si>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</si>
  <si>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</si>
  <si>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</si>
  <si>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</si>
  <si>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</si>
  <si>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</si>
  <si>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</si>
  <si>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</si>
  <si>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</si>
  <si>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</si>
  <si>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</si>
  <si>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</si>
  <si>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</si>
  <si>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</si>
  <si>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</si>
  <si>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</si>
  <si>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</si>
  <si>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</si>
  <si>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</si>
  <si>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</si>
  <si>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</si>
  <si>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</si>
  <si>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</si>
  <si>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</si>
  <si>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</si>
  <si>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</si>
  <si>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</si>
  <si>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</si>
  <si>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</si>
  <si>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</si>
  <si>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</si>
  <si>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</si>
  <si>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</si>
  <si>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</si>
  <si>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</si>
  <si>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</si>
  <si>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</si>
  <si>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</si>
  <si>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</si>
  <si>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</si>
  <si>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</si>
  <si>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</si>
  <si>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</si>
  <si>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</si>
  <si>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</si>
  <si>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</si>
  <si>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</si>
  <si>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</si>
  <si>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</si>
  <si>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</si>
  <si>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</si>
  <si>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</si>
  <si>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</si>
  <si>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</si>
  <si>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</si>
  <si>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</si>
  <si>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</si>
  <si>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</si>
  <si>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</si>
  <si>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</si>
  <si>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</si>
  <si>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</si>
  <si>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</si>
  <si>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</si>
  <si>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</si>
  <si>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</si>
  <si>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</si>
  <si>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</si>
  <si>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</si>
  <si>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</si>
  <si>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</si>
  <si>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</si>
  <si>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</si>
  <si>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</si>
  <si>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</si>
  <si>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</si>
  <si>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</si>
  <si>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</si>
  <si>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</si>
  <si>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</si>
  <si>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</si>
  <si>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</si>
  <si>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</si>
  <si>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</si>
  <si>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</si>
  <si>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</si>
  <si>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</si>
  <si>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</si>
  <si>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</si>
  <si>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</si>
  <si>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</si>
  <si>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</si>
  <si>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</si>
  <si>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</si>
  <si>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</si>
  <si>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</si>
  <si>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</si>
  <si>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</si>
  <si>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</si>
  <si>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</si>
  <si>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</si>
  <si>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</si>
  <si>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</si>
  <si>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</si>
  <si>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</si>
  <si>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</si>
  <si>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</si>
  <si>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</si>
  <si>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</si>
  <si>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</si>
  <si>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</si>
  <si>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</si>
  <si>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</si>
  <si>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</si>
  <si>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</si>
  <si>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</si>
  <si>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</si>
  <si>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</si>
  <si>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</si>
  <si>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</si>
  <si>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</si>
  <si>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</si>
  <si>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</si>
  <si>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</si>
  <si>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</si>
  <si>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</si>
  <si>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</si>
  <si>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</si>
  <si>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</si>
  <si>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</si>
  <si>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</si>
  <si>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</si>
  <si>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</si>
  <si>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</si>
  <si>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</si>
  <si>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</si>
  <si>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</si>
  <si>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</si>
  <si>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</si>
  <si>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</si>
  <si>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</si>
  <si>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</si>
  <si>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</si>
  <si>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</si>
  <si>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</si>
  <si>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</si>
  <si>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</si>
  <si>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</si>
  <si>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</si>
  <si>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</si>
  <si>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</si>
  <si>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</si>
  <si>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</si>
  <si>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</si>
  <si>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</si>
  <si>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</si>
  <si>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</si>
  <si>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</si>
  <si>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</si>
  <si>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</si>
  <si>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</si>
  <si>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</si>
  <si>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</si>
  <si>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</si>
  <si>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</si>
  <si>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</si>
  <si>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</si>
  <si>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</si>
  <si>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</si>
  <si>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</si>
  <si>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</si>
  <si>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</si>
  <si>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</si>
  <si>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</si>
  <si>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</si>
  <si>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</si>
  <si>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</si>
  <si>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</si>
  <si>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</si>
  <si>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</si>
  <si>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</si>
  <si>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</si>
  <si>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</si>
  <si>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</si>
  <si>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</si>
  <si>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</si>
  <si>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</si>
  <si>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</si>
  <si>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</si>
  <si>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</si>
  <si>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</si>
  <si>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</si>
  <si>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</si>
  <si>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</si>
  <si>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</si>
  <si>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</si>
  <si>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</si>
  <si>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</si>
  <si>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</si>
  <si>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</si>
  <si>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</si>
  <si>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</si>
  <si>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</si>
  <si>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</si>
  <si>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</si>
  <si>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</si>
  <si>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</si>
  <si>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</si>
  <si>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</si>
  <si>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</si>
  <si>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</si>
  <si>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</si>
  <si>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</si>
  <si>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</si>
  <si>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</si>
  <si>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</si>
  <si>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</si>
  <si>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</si>
  <si>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</si>
  <si>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</si>
  <si>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</si>
  <si>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</si>
  <si>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</si>
  <si>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</si>
  <si>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</si>
  <si>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</si>
  <si>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</si>
  <si>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</si>
  <si>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</si>
  <si>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</si>
  <si>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</si>
  <si>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</si>
  <si>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</si>
  <si>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</si>
  <si>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</si>
  <si>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</si>
  <si>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</si>
  <si>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</si>
  <si>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</si>
  <si>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</si>
  <si>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</si>
  <si>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</si>
  <si>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</si>
  <si>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</si>
  <si>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</si>
  <si>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</si>
  <si>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</si>
  <si>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</si>
  <si>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</si>
  <si>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</si>
  <si>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</si>
  <si>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</si>
  <si>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</si>
  <si>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</si>
  <si>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</si>
  <si>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</si>
  <si>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</si>
  <si>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</si>
  <si>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</si>
  <si>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</si>
  <si>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</si>
  <si>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</si>
  <si>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</si>
  <si>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</si>
  <si>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</si>
  <si>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</si>
  <si>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</si>
  <si>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</si>
  <si>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</si>
  <si>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</si>
  <si>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</si>
  <si>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</si>
  <si>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</si>
  <si>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</si>
  <si>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</si>
  <si>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</si>
  <si>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</si>
  <si>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</si>
  <si>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</si>
  <si>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</si>
  <si>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</si>
  <si>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</si>
  <si>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</si>
  <si>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</si>
  <si>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</si>
  <si>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</si>
  <si>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</si>
  <si>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</si>
  <si>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</si>
  <si>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</si>
  <si>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</si>
  <si>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</si>
  <si>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</si>
  <si>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</si>
  <si>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</si>
  <si>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</si>
  <si>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</si>
  <si>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</si>
  <si>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</si>
  <si>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</si>
  <si>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</si>
  <si>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</si>
  <si>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</si>
  <si>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</si>
  <si>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</si>
  <si>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</si>
  <si>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</si>
  <si>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</si>
  <si>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</si>
  <si>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</si>
  <si>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</si>
  <si>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</si>
  <si>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</si>
  <si>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</si>
  <si>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</si>
  <si>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</si>
  <si>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</si>
  <si>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</si>
  <si>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</si>
  <si>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</si>
  <si>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</si>
  <si>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</si>
  <si>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</si>
  <si>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</si>
  <si>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</si>
  <si>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</si>
  <si>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</si>
  <si>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</si>
  <si>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</si>
  <si>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</si>
  <si>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</si>
  <si>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</si>
  <si>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</si>
  <si>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</si>
  <si>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</si>
  <si>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</si>
  <si>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</si>
  <si>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</si>
  <si>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</si>
  <si>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</si>
  <si>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</si>
  <si>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</si>
  <si>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</si>
  <si>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</si>
  <si>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</si>
  <si>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</si>
  <si>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</si>
  <si>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</si>
  <si>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</si>
  <si>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</si>
  <si>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</si>
  <si>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</si>
  <si>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</si>
  <si>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</si>
  <si>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</si>
  <si>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</si>
  <si>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</si>
  <si>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</si>
  <si>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</si>
  <si>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</si>
  <si>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</si>
  <si>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</si>
  <si>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</si>
  <si>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</si>
  <si>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</si>
  <si>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</si>
  <si>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</si>
  <si>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</si>
  <si>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</si>
  <si>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</si>
  <si>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</si>
  <si>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</si>
  <si>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</si>
  <si>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</si>
  <si>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</si>
  <si>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</si>
  <si>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</si>
  <si>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</si>
  <si>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</si>
  <si>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</si>
  <si>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</si>
  <si>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</si>
  <si>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</si>
  <si>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</si>
  <si>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</si>
  <si>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</si>
  <si>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</si>
  <si>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</si>
  <si>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</si>
  <si>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</si>
  <si>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</si>
  <si>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</si>
  <si>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</si>
  <si>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</si>
  <si>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</si>
  <si>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</si>
  <si>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</si>
  <si>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</si>
  <si>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</si>
  <si>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</si>
  <si>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</si>
  <si>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</si>
  <si>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</si>
  <si>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</si>
  <si>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</si>
  <si>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</si>
  <si>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</si>
  <si>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</si>
  <si>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</si>
  <si>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</si>
  <si>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</si>
  <si>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</si>
  <si>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</si>
  <si>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</si>
  <si>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</si>
  <si>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</si>
  <si>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</si>
  <si>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</si>
  <si>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</si>
  <si>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</si>
  <si>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</si>
  <si>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</si>
  <si>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</si>
  <si>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</si>
  <si>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</si>
  <si>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</si>
  <si>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</si>
  <si>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</si>
  <si>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</si>
  <si>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</si>
  <si>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</si>
  <si>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</si>
  <si>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</si>
  <si>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</si>
  <si>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</si>
  <si>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</si>
  <si>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</si>
  <si>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</si>
  <si>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</si>
  <si>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</si>
  <si>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</si>
  <si>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</si>
  <si>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</si>
  <si>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</si>
  <si>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</si>
  <si>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</si>
  <si>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</si>
  <si>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</si>
  <si>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</si>
  <si>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</si>
  <si>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</si>
  <si>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</si>
  <si>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</si>
  <si>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</si>
  <si>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</si>
  <si>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</si>
  <si>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</si>
  <si>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</si>
  <si>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</si>
  <si>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</si>
  <si>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</si>
  <si>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</si>
  <si>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</si>
  <si>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</si>
  <si>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</si>
  <si>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</si>
  <si>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</si>
  <si>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</si>
  <si>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</si>
  <si>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</si>
  <si>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</si>
  <si>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</si>
  <si>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</si>
  <si>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</si>
  <si>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</si>
  <si>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</si>
  <si>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</si>
  <si>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</si>
  <si>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</si>
  <si>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</si>
  <si>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</si>
  <si>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</si>
  <si>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</si>
  <si>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</si>
  <si>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</si>
  <si>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</si>
  <si>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</si>
  <si>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</si>
  <si>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</si>
  <si>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</si>
  <si>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</si>
  <si>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</si>
  <si>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</si>
  <si>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</si>
  <si>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</si>
  <si>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</si>
  <si>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</si>
  <si>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</si>
  <si>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</si>
  <si>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</si>
  <si>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</si>
  <si>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</si>
  <si>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</si>
  <si>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</si>
  <si>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</si>
  <si>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</si>
  <si>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</si>
  <si>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</si>
  <si>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</si>
  <si>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</si>
  <si>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</si>
  <si>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</si>
  <si>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</si>
  <si>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</si>
  <si>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</si>
  <si>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</si>
  <si>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</si>
  <si>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</si>
  <si>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</si>
  <si>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</si>
  <si>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</si>
  <si>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</si>
  <si>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</si>
  <si>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</si>
  <si>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</si>
  <si>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</si>
  <si>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</si>
  <si>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</si>
  <si>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</si>
  <si>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</si>
  <si>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</si>
  <si>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</si>
  <si>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</si>
  <si>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</si>
  <si>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</si>
  <si>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</si>
  <si>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</si>
  <si>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</si>
  <si>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</si>
  <si>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</si>
  <si>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</si>
  <si>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</si>
  <si>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</si>
  <si>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</si>
  <si>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</si>
  <si>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</si>
  <si>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</si>
  <si>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</si>
  <si>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</si>
  <si>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</si>
  <si>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</si>
  <si>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</si>
  <si>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</si>
  <si>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</si>
  <si>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</si>
  <si>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</si>
  <si>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</si>
  <si>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</si>
  <si>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</si>
  <si>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</si>
  <si>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</si>
  <si>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</si>
  <si>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</si>
  <si>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</si>
  <si>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</si>
  <si>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</si>
  <si>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</si>
  <si>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</si>
  <si>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</si>
  <si>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</si>
  <si>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</si>
  <si>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</si>
  <si>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</si>
  <si>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</si>
  <si>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</si>
  <si>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</si>
  <si>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</si>
  <si>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</si>
  <si>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</si>
  <si>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</si>
  <si>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</si>
  <si>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</si>
  <si>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</si>
  <si>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</si>
  <si>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</si>
  <si>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</si>
  <si>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</si>
  <si>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</si>
  <si>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</si>
  <si>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</si>
  <si>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</si>
  <si>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</si>
  <si>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</si>
  <si>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</si>
  <si>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</si>
  <si>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</si>
  <si>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</si>
  <si>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</si>
  <si>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</si>
  <si>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</si>
  <si>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</si>
  <si>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</si>
  <si>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</si>
  <si>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</si>
  <si>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</si>
  <si>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</si>
  <si>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</si>
  <si>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</si>
  <si>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</si>
  <si>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</si>
  <si>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</si>
  <si>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</si>
  <si>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</si>
  <si>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</si>
  <si>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</si>
  <si>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</si>
  <si>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</si>
  <si>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</si>
  <si>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</si>
  <si>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</si>
  <si>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</si>
  <si>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</si>
  <si>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</si>
  <si>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</si>
  <si>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</si>
  <si>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</si>
  <si>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</si>
  <si>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</si>
  <si>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</si>
  <si>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</si>
  <si>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</si>
  <si>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</si>
  <si>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</si>
  <si>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</si>
  <si>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</si>
  <si>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</si>
  <si>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</si>
  <si>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</si>
  <si>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</si>
  <si>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</si>
  <si>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</si>
  <si>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</si>
  <si>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</si>
  <si>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</si>
  <si>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</si>
  <si>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</si>
  <si>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</si>
  <si>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</si>
  <si>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</si>
  <si>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</si>
  <si>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</si>
  <si>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</si>
  <si>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</si>
  <si>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</si>
  <si>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</si>
  <si>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</si>
  <si>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</si>
  <si>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</si>
  <si>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</si>
  <si>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</si>
  <si>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</si>
  <si>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</si>
  <si>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</si>
  <si>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</si>
  <si>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</si>
  <si>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</si>
  <si>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</si>
  <si>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</si>
  <si>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</si>
  <si>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</si>
  <si>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</si>
  <si>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</si>
  <si>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</si>
  <si>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</si>
  <si>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</si>
  <si>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</si>
  <si>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</si>
  <si>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</si>
  <si>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</si>
  <si>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</si>
  <si>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</si>
  <si>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</si>
  <si>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</si>
  <si>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</si>
  <si>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</si>
  <si>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</si>
  <si>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</si>
  <si>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</si>
  <si>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</si>
  <si>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</si>
  <si>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</si>
  <si>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</si>
  <si>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</si>
  <si>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</si>
  <si>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</si>
  <si>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</si>
  <si>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</si>
  <si>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</si>
  <si>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</si>
  <si>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</si>
  <si>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</si>
  <si>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</si>
  <si>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</si>
  <si>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</si>
  <si>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</si>
  <si>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</si>
  <si>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</si>
  <si>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</si>
  <si>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</si>
  <si>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</si>
  <si>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</si>
  <si>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</si>
  <si>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</si>
  <si>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</si>
  <si>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</si>
  <si>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</si>
  <si>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</si>
  <si>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</si>
  <si>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</si>
  <si>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</si>
  <si>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</si>
  <si>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</si>
  <si>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</si>
  <si>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</si>
  <si>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</si>
  <si>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</si>
  <si>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</si>
  <si>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</si>
  <si>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</si>
  <si>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</si>
  <si>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</si>
  <si>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</si>
  <si>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</si>
  <si>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</si>
  <si>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</si>
  <si>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</si>
  <si>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</si>
  <si>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</si>
  <si>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</si>
  <si>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</si>
  <si>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</si>
  <si>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</si>
  <si>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</si>
  <si>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</si>
  <si>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</si>
  <si>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</si>
  <si>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</si>
  <si>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</si>
  <si>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</si>
  <si>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</si>
  <si>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</si>
  <si>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</si>
  <si>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</si>
  <si>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</si>
  <si>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</si>
  <si>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</si>
  <si>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</si>
  <si>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</si>
  <si>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</si>
  <si>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</si>
  <si>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</si>
  <si>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</si>
  <si>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</si>
  <si>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</si>
  <si>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</si>
  <si>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</si>
  <si>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</si>
  <si>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</si>
  <si>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</si>
  <si>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</si>
  <si>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</si>
  <si>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</si>
  <si>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</si>
  <si>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</si>
  <si>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</si>
  <si>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</si>
  <si>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</si>
  <si>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</si>
  <si>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</si>
  <si>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</si>
  <si>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</si>
  <si>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</si>
  <si>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</si>
  <si>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</si>
  <si>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</si>
  <si>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</si>
  <si>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</si>
  <si>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</si>
  <si>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</si>
  <si>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</si>
  <si>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</si>
  <si>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</si>
  <si>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</si>
  <si>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</si>
  <si>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</si>
  <si>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</si>
  <si>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</si>
  <si>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</si>
  <si>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</si>
  <si>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</si>
  <si>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</si>
  <si>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</si>
  <si>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</si>
  <si>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</si>
  <si>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</si>
  <si>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</si>
  <si>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</si>
  <si>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</si>
  <si>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</si>
  <si>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</si>
  <si>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</si>
  <si>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</si>
  <si>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</si>
  <si>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</si>
  <si>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</si>
  <si>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</si>
  <si>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</si>
  <si>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</si>
  <si>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</si>
  <si>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</si>
  <si>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</si>
  <si>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</si>
  <si>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</si>
  <si>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</si>
  <si>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</si>
  <si>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</si>
  <si>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</si>
  <si>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</si>
  <si>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</si>
  <si>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</si>
  <si>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</si>
  <si>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</si>
  <si>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</si>
  <si>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</si>
  <si>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</si>
  <si>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</si>
  <si>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</si>
  <si>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</si>
  <si>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</si>
  <si>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</si>
  <si>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</si>
  <si>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</si>
  <si>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</si>
  <si>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</si>
  <si>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</si>
  <si>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</si>
  <si>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</si>
  <si>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</si>
  <si>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</si>
  <si>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</si>
  <si>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</si>
  <si>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</si>
  <si>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</si>
  <si>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</si>
  <si>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</si>
  <si>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</si>
  <si>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</si>
  <si>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</si>
  <si>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</si>
  <si>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</si>
  <si>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</si>
  <si>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</si>
  <si>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</si>
  <si>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</si>
  <si>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</si>
  <si>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</si>
  <si>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</si>
  <si>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</si>
  <si>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</si>
  <si>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</si>
  <si>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</si>
  <si>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</si>
  <si>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</si>
  <si>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</si>
  <si>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</si>
  <si>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</si>
  <si>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</si>
  <si>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</si>
  <si>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</si>
  <si>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</si>
  <si>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</si>
  <si>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</si>
  <si>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</si>
  <si>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</si>
  <si>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</si>
  <si>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</si>
  <si>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</si>
  <si>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</si>
  <si>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</si>
  <si>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</si>
  <si>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</si>
  <si>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</si>
  <si>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</si>
  <si>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</si>
  <si>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</si>
  <si>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</si>
  <si>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</si>
  <si>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</si>
  <si>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</si>
  <si>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</si>
  <si>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</si>
  <si>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</si>
  <si>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</si>
  <si>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</si>
  <si>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</si>
  <si>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</si>
  <si>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</si>
  <si>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</si>
  <si>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</si>
  <si>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</si>
  <si>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</si>
  <si>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</si>
  <si>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</si>
  <si>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</si>
  <si>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</si>
  <si>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</si>
  <si>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</si>
  <si>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</si>
  <si>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</si>
  <si>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</si>
  <si>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</si>
  <si>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</si>
  <si>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</si>
  <si>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</si>
  <si>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</si>
  <si>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</si>
  <si>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</si>
  <si>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</si>
  <si>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</si>
  <si>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</si>
  <si>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</si>
  <si>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</si>
  <si>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</si>
  <si>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</si>
  <si>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</si>
  <si>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</si>
  <si>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</si>
  <si>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</si>
  <si>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</si>
  <si>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</si>
  <si>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</si>
  <si>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</si>
  <si>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</si>
  <si>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</si>
  <si>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</si>
  <si>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</si>
  <si>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</si>
  <si>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</si>
  <si>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</si>
  <si>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</si>
  <si>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</si>
  <si>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</si>
  <si>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</si>
  <si>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</si>
  <si>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</si>
  <si>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</si>
  <si>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</si>
  <si>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</si>
  <si>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</si>
  <si>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</si>
  <si>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</si>
  <si>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</si>
  <si>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</si>
  <si>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</si>
  <si>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</si>
  <si>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</si>
  <si>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</si>
  <si>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</si>
  <si>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</si>
  <si>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</si>
  <si>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</si>
  <si>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</si>
  <si>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</si>
  <si>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</si>
  <si>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</si>
  <si>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</si>
  <si>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</si>
  <si>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</si>
  <si>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</si>
  <si>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</si>
  <si>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</si>
  <si>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</si>
  <si>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</si>
  <si>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</si>
  <si>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</si>
  <si>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</si>
  <si>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</si>
  <si>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</si>
  <si>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</si>
  <si>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</si>
  <si>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</si>
  <si>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</si>
  <si>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</si>
  <si>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</si>
  <si>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</si>
  <si>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</si>
  <si>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</si>
  <si>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</si>
  <si>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</si>
  <si>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</si>
  <si>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</si>
  <si>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</si>
  <si>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</si>
  <si>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</si>
  <si>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</si>
  <si>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</si>
  <si>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</si>
  <si>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</si>
  <si>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</si>
  <si>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</si>
  <si>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</si>
  <si>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</si>
  <si>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</si>
  <si>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</si>
  <si>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</si>
  <si>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</si>
  <si>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</si>
  <si>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</si>
  <si>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</si>
  <si>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</si>
  <si>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</si>
  <si>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</si>
  <si>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</si>
  <si>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</si>
  <si>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</si>
  <si>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</si>
  <si>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</si>
  <si>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</si>
  <si>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</si>
  <si>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</si>
  <si>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</si>
  <si>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</si>
  <si>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</si>
  <si>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</si>
  <si>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</si>
  <si>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</si>
  <si>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</si>
  <si>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</si>
  <si>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</si>
  <si>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</si>
  <si>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</si>
  <si>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</si>
  <si>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</si>
  <si>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</si>
  <si>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</si>
  <si>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</si>
  <si>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</si>
  <si>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</si>
  <si>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</si>
  <si>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</si>
  <si>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</si>
  <si>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</si>
  <si>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</si>
  <si>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</si>
  <si>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</si>
  <si>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</si>
  <si>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</si>
  <si>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</si>
  <si>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</si>
  <si>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</si>
  <si>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</si>
  <si>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</si>
  <si>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</si>
  <si>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</si>
  <si>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</si>
  <si>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</si>
  <si>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</si>
  <si>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</si>
  <si>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</si>
  <si>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</si>
  <si>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</si>
  <si>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</si>
  <si>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</si>
  <si>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</si>
  <si>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</si>
  <si>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</si>
  <si>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</si>
  <si>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</si>
  <si>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</si>
  <si>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</si>
  <si>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</si>
  <si>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</si>
  <si>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</si>
  <si>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</si>
  <si>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</si>
  <si>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</si>
  <si>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</si>
  <si>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</si>
  <si>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</si>
  <si>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</si>
  <si>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</si>
  <si>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</si>
  <si>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</si>
  <si>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</si>
  <si>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</si>
  <si>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</si>
  <si>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</si>
  <si>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</si>
  <si>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</si>
  <si>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</si>
  <si>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</si>
  <si>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</si>
  <si>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</si>
  <si>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</si>
  <si>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</si>
  <si>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</si>
  <si>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</si>
  <si>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</si>
  <si>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</si>
  <si>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</si>
  <si>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</si>
  <si>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</si>
  <si>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</si>
  <si>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</si>
  <si>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</si>
  <si>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</si>
  <si>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</si>
  <si>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</si>
  <si>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</si>
  <si>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</si>
  <si>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</si>
  <si>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</si>
  <si>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</si>
  <si>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</si>
  <si>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</si>
  <si>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</si>
  <si>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</si>
  <si>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</si>
  <si>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</si>
  <si>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</si>
  <si>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</si>
  <si>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</si>
  <si>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</si>
  <si>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</si>
  <si>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</si>
  <si>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</si>
  <si>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</si>
  <si>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</si>
  <si>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</si>
  <si>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</si>
  <si>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</si>
  <si>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</si>
  <si>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</si>
  <si>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</si>
  <si>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</si>
  <si>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</si>
  <si>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</si>
  <si>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</si>
  <si>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</si>
  <si>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</si>
  <si>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</si>
  <si>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</si>
  <si>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</si>
  <si>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</si>
  <si>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</si>
  <si>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</si>
  <si>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</si>
  <si>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</si>
  <si>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</si>
  <si>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</si>
  <si>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</si>
  <si>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</si>
  <si>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</si>
  <si>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</si>
  <si>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</si>
  <si>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</si>
  <si>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</si>
  <si>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</si>
  <si>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</si>
  <si>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</si>
  <si>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</si>
  <si>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</si>
  <si>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</si>
  <si>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</si>
  <si>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</si>
  <si>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</si>
  <si>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</si>
  <si>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</si>
  <si>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</si>
  <si>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</si>
  <si>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</si>
  <si>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</si>
  <si>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</si>
  <si>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</si>
  <si>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</si>
  <si>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</si>
  <si>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</si>
  <si>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</si>
  <si>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</si>
  <si>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</si>
  <si>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</si>
  <si>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</si>
  <si>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</si>
  <si>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</si>
  <si>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</si>
  <si>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</si>
  <si>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</si>
  <si>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</si>
  <si>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</si>
  <si>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</si>
  <si>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</si>
  <si>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</si>
  <si>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</si>
  <si>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</si>
  <si>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</si>
  <si>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</si>
  <si>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</si>
  <si>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</si>
  <si>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</si>
  <si>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</si>
  <si>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</si>
  <si>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</si>
  <si>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</si>
  <si>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</si>
  <si>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</si>
  <si>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</si>
  <si>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</si>
  <si>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</si>
  <si>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</si>
  <si>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</si>
  <si>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</si>
  <si>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</si>
  <si>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</si>
  <si>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</si>
  <si>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</si>
  <si>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</si>
  <si>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</si>
  <si>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</si>
  <si>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</si>
  <si>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</si>
  <si>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</si>
  <si>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</si>
  <si>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</si>
  <si>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</si>
  <si>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</si>
  <si>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</si>
  <si>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</si>
  <si>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</si>
  <si>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</si>
  <si>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</si>
  <si>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</si>
  <si>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</si>
  <si>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</si>
  <si>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</si>
  <si>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</si>
  <si>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</si>
  <si>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</si>
  <si>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</si>
  <si>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</si>
  <si>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</si>
  <si>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</si>
  <si>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</si>
  <si>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</si>
  <si>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</si>
  <si>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</si>
  <si>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</si>
  <si>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</si>
  <si>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</si>
  <si>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</si>
  <si>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</si>
  <si>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</si>
  <si>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</si>
  <si>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</si>
  <si>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</si>
  <si>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</si>
  <si>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</si>
  <si>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</si>
  <si>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</si>
  <si>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</si>
  <si>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</si>
  <si>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</si>
  <si>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</si>
  <si>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</si>
  <si>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</si>
  <si>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</si>
  <si>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</si>
  <si>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</si>
  <si>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</si>
  <si>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</si>
  <si>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</si>
  <si>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</si>
  <si>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</si>
  <si>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</si>
  <si>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</si>
  <si>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</si>
  <si>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</si>
  <si>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</si>
  <si>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</si>
  <si>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</si>
  <si>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</si>
  <si>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</si>
  <si>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</si>
  <si>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</si>
  <si>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</si>
  <si>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</si>
  <si>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</si>
  <si>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</si>
  <si>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</si>
  <si>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</si>
  <si>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</si>
  <si>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</si>
  <si>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</si>
  <si>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</si>
  <si>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</si>
  <si>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</si>
  <si>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</si>
  <si>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</si>
  <si>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</si>
  <si>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</si>
  <si>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</si>
  <si>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</si>
  <si>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</si>
  <si>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</si>
  <si>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</si>
  <si>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</si>
  <si>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</si>
  <si>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</si>
  <si>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</si>
  <si>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</si>
  <si>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</si>
  <si>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</si>
  <si>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</si>
  <si>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</si>
  <si>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</si>
  <si>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</si>
  <si>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</si>
  <si>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</si>
  <si>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</si>
  <si>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</si>
  <si>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</si>
  <si>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</si>
  <si>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</si>
  <si>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</si>
  <si>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</si>
  <si>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</si>
  <si>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</si>
  <si>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</si>
  <si>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</si>
  <si>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</si>
  <si>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</si>
  <si>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</si>
  <si>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</si>
  <si>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</si>
  <si>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</si>
  <si>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</si>
  <si>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</si>
  <si>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</si>
  <si>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</si>
  <si>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</si>
  <si>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</si>
  <si>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</si>
  <si>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</si>
  <si>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</si>
  <si>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</si>
  <si>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</si>
  <si>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</si>
  <si>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</si>
  <si>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</si>
  <si>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</si>
  <si>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</si>
  <si>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</si>
  <si>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</si>
  <si>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</si>
  <si>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</si>
  <si>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PCM-20251121-00000061</t>
  </si>
  <si>
    <t xml:space="preserve">Site located in deep desert &amp; dangerous area , under night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</si>
</sst>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2"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319.24588206018234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45982.194307986108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45982.194307986108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45982.194307986108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45982.194307986108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45982.194307986108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45982.194307986108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45982.194307986108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45982.194307986108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45982.194307986108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45982.194307986108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45982.194307986108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45982.194307986108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45982.194307986108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45982.194307986108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45982.194307986108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45982.194307986108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45982.194307986108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45982.194307986108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45982.194307986108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45982.194307986108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45982.194307986108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45982.194307986108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45982.194307986108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45982.194307986108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45982.194307986108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45982.194307986108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45982.194307986108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45982.194307986108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45982.194307986108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45982.194307986108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45982.194307986108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45982.194307986108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45982.194307986108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45982.194307986108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45982.194307986108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45982.194307986108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45982.194307986108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45982.194307986108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45982.194307986108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45982.194307986108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45982.194307986108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45982.194307986108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45982.194307986108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45982.194307986108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45982.194307986108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45982.194307986108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45982.194307986108</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45982.194307986108</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45982.194307986108</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195361A5-4781-41C7-8DDC-4641514E7897}"/>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157.19447002314701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45982.194307986108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45982.194307986108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45982.194307986108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45982.194307986108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45982.194307986108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45982.194307986108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45982.194307986108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45982.194307986108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45982.194307986108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45982.194307986108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45982.194307986108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45982.194307986108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45982.194307986108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45982.194307986108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45982.194307986108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45982.194307986108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45982.194307986108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45982.194307986108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45982.194307986108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45982.194307986108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45982.194307986108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45982.194307986108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45982.194307986108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45982.194307986108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45982.194307986108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45982.194307986108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45982.194307986108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45982.194307986108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45982.194307986108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45982.194307986108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45982.194307986108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45982.194307986108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45982.194307986108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45982.194307986108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45982.194307986108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45982.194307986108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45982.194307986108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45982.194307986108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45982.194307986108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45982.194307986108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45982.194307986108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45982.194307986108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45982.194307986108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45982.194307986108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45982.194307986108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45982.194307986108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45982.194307986108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45982.194307986108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45982.194307986108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45982.194307986108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45982.194307986108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45982.194307986108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45982.194307986108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45982.194307986108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45982.194307986108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45982.194307986108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45982.194307986108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45982.194307986108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45982.194307986108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45982.194307986108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45982.194307986108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45982.194307986108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45982.194307986108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45982.194307986108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45982.194307986108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45982.194307986108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45982.194307986108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45982.194307986108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45982.194307986108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45982.194307986108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45982.194307986108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45982.194307986108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45982.194307986108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45982.194307986108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45982.194307986108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45982.194307986108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45982.194307986108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45982.194307986108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45982.194307986108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45982.194307986108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45982.194307986108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45982.194307986108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45982.194307986108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45982.194307986108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45982.194307986108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45982.194307986108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45982.194307986108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45982.194307986108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45982.194307986108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45982.194307986108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45982.194307986108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45982.194307986108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45982.194307986108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45982.194307986108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45982.194307986108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45982.194307986108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45982.194307986108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45982.194307986108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45982.194307986108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45982.194307986108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45982.194307986108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45982.194307986108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45982.194307986108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45982.194307986108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45982.194307986108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45982.194307986108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45982.194307986108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45982.194307986108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45982.194307986108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45982.194307986108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45982.194307986108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45982.194307986108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45982.194307986108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45982.194307986108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45982.194307986108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45982.194307986108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45982.194307986108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45982.194307986108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45982.194307986108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45982.194307986108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45982.194307986108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45982.194307986108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45982.194307986108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45982.194307986108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45982.194307986108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45982.194307986108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45982.194307986108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45982.194307986108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45982.194307986108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45982.194307986108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45982.194307986108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45982.194307986108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45982.194307986108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45982.194307986108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45982.194307986108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45982.194307986108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45982.194307986108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45982.194307986108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45982.194307986108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45982.194307986108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45982.194307986108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45982.194307986108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45982.194307986108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45982.194307986108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45982.194307986108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45982.194307986108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45982.194307986108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45982.194307986108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45982.194307986108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45982.194307986108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45982.194307986108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45982.194307986108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45982.194307986108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45982.194307986108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45982.194307986108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45982.194307986108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45982.194307986108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45982.194307986108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45982.194307986108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45982.194307986108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45982.194307986108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45982.194307986108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45982.194307986108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45982.194307986108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45982.194307986108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45982.194307986108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45982.194307986108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45982.194307986108</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45982.194307986108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45982.194307986108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45982.194307986108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45982.194307986108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45982.194307986108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45982.194307986108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45982.194307986108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45982.194307986108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45982.194307986108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45982.194307986108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45982.194307986108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45982.194307986108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45982.194307986108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45982.194307986108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45982.194307986108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45982.194307986108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45982.194307986108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45982.194307986108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45982.194307986108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45982.194307986108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45982.194307986108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45982.194307986108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45982.194307986108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45982.194307986108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45982.194307986108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45982.194307986108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45982.194307986108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45982.194307986108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45982.194307986108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45982.194307986108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45982.194307986108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45982.194307986108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45982.194307986108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45982.194307986108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45982.194307986108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45982.194307986108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45982.194307986108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45982.194307986108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45982.194307986108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45982.194307986108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45982.194307986108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45982.194307986108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45982.194307986108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45982.194307986108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45982.194307986108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45982.194307986108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45982.194307986108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45982.194307986108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45982.194307986108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45982.194307986108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45982.194307986108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45982.194307986108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45982.194307986108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45982.194307986108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45982.194307986108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45982.194307986108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45982.194307986108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45982.194307986108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45982.194307986108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45982.194307986108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45982.194307986108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45982.194307986108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45982.194307986108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45982.194307986108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45982.194307986108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45982.194307986108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45982.194307986108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45982.194307986108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45982.194307986108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45982.194307986108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45982.194307986108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45982.194307986108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45982.194307986108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45982.194307986108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45982.194307986108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45982.194307986108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45982.194307986108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45982.194307986108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45982.194307986108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45982.194307986108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45982.194307986108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45982.194307986108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45982.194307986108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45982.194307986108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45982.194307986108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45982.194307986108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45982.194307986108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45982.194307986108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45982.194307986108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45982.194307986108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45982.194307986108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45982.194307986108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45982.194307986108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45982.194307986108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45982.194307986108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45982.194307986108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45982.194307986108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45982.194307986108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45982.194307986108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45982.194307986108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45982.194307986108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45982.194307986108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45982.194307986108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45982.194307986108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45982.194307986108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45982.194307986108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45982.194307986108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45982.194307986108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45982.194307986108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45982.194307986108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45982.194307986108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45982.194307986108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45982.194307986108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45982.194307986108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45982.194307986108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45982.194307986108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45982.194307986108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45982.194307986108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45982.194307986108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45982.194307986108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45982.194307986108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45982.194307986108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45982.194307986108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45982.194307986108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45982.194307986108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45982.194307986108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45982.194307986108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45982.194307986108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45982.194307986108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45982.194307986108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45982.194307986108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45982.194307986108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45982.194307986108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45982.194307986108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45982.194307986108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45982.194307986108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45982.194307986108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45982.194307986108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45982.194307986108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45982.194307986108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45982.194307986108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45982.194307986108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45982.194307986108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45982.194307986108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45982.194307986108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45982.194307986108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45982.194307986108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45982.194307986108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45982.194307986108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45982.194307986108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45982.194307986108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45982.194307986108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45982.194307986108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45982.194307986108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45982.194307986108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45982.194307986108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45982.194307986108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45982.194307986108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45982.194307986108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45982.194307986108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45982.194307986108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45982.194307986108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45982.194307986108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45982.194307986108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45982.194307986108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45982.194307986108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45982.194307986108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45982.194307986108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45982.194307986108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45982.194307986108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45982.194307986108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45982.194307986108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45982.194307986108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45982.194307986108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45982.194307986108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45982.194307986108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45982.194307986108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45982.194307986108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45982.194307986108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45982.194307986108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45982.194307986108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45982.194307986108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45982.194307986108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45982.194307986108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45982.194307986108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45982.194307986108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45982.194307986108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45982.194307986108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45982.194307986108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45982.194307986108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45982.194307986108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45982.194307986108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45982.194307986108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45982.194307986108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45982.194307986108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45982.194307986108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45982.194307986108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45982.194307986108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45982.194307986108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45982.194307986108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45982.194307986108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45982.194307986108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45982.194307986108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45982.194307986108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45982.194307986108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45982.194307986108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45982.194307986108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45982.194307986108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45982.194307986108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45982.194307986108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45982.194307986108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45982.194307986108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45982.194307986108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45982.194307986108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45982.194307986108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45982.194307986108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45982.194307986108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45982.194307986108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45982.194307986108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45982.194307986108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45982.194307986108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45982.194307986108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45982.194307986108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45982.194307986108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45982.194307986108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45982.194307986108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45982.194307986108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45982.194307986108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45982.194307986108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45982.194307986108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45982.194307986108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45982.194307986108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45982.194307986108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45982.194307986108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45982.194307986108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45982.194307986108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45982.194307986108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45982.194307986108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45982.194307986108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45982.194307986108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45982.194307986108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45982.194307986108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45982.194307986108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45982.194307986108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45982.194307986108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45982.194307986108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45982.194307986108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45982.194307986108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45982.194307986108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45982.194307986108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45982.194307986108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45982.194307986108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45982.194307986108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45982.194307986108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45982.194307986108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45982.194307986108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45982.194307986108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45982.194307986108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45982.194307986108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45982.194307986108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45982.194307986108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45982.194307986108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45982.194307986108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45982.194307986108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45982.194307986108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45982.194307986108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45982.194307986108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45982.194307986108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45982.194307986108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45982.194307986108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45982.194307986108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45982.194307986108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45982.194307986108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45982.194307986108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45982.194307986108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45982.194307986108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45982.194307986108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45982.194307986108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45982.194307986108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45982.194307986108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45982.194307986108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45982.194307986108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45982.194307986108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45982.194307986108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45982.194307986108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45982.194307986108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45982.194307986108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45982.194307986108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45982.194307986108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45982.194307986108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45982.194307986108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45982.194307986108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45982.194307986108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45982.194307986108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45982.194307986108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45982.194307986108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45982.194307986108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45982.194307986108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45982.194307986108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45982.194307986108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45982.194307986108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45982.194307986108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45982.194307986108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45982.194307986108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45982.194307986108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45982.194307986108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45982.194307986108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45982.194307986108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45982.194307986108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45982.194307986108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45982.194307986108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45982.194307986108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45982.194307986108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45982.194307986108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45982.194307986108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45982.194307986108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45982.194307986108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45982.194307986108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45982.194307986108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45982.194307986108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45982.194307986108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45982.194307986108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45982.194307986108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45982.194307986108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45982.194307986108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45982.194307986108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45982.194307986108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45982.194307986108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45982.194307986108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45982.194307986108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45982.194307986108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45982.194307986108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45982.194307986108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45982.194307986108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45982.194307986108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45982.194307986108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45982.194307986108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45982.194307986108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45982.194307986108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45982.194307986108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45982.194307986108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45982.194307986108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45982.194307986108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45982.194307986108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45982.194307986108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45982.194307986108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45982.194307986108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45982.194307986108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45982.194307986108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45982.194307986108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45982.194307986108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45982.194307986108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45982.194307986108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45982.194307986108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45982.194307986108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45982.194307986108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45982.194307986108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45982.194307986108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45982.194307986108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45982.194307986108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45982.194307986108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45982.194307986108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45982.194307986108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45982.194307986108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45982.194307986108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45982.194307986108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45982.194307986108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45982.194307986108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45982.194307986108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45982.194307986108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45982.194307986108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45982.194307986108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45982.194307986108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45982.194307986108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45982.194307986108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45982.194307986108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45982.194307986108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45982.194307986108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45982.194307986108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45982.194307986108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45982.194307986108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45982.194307986108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45982.194307986108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45982.194307986108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45982.194307986108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45982.194307986108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45982.194307986108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45982.194307986108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45982.194307986108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45982.194307986108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45982.194307986108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45982.194307986108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45982.194307986108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45982.194307986108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45982.194307986108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45982.194307986108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45982.194307986108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45982.194307986108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45982.194307986108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45982.194307986108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45982.194307986108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45982.194307986108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45982.194307986108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45982.194307986108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45982.194307986108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45982.194307986108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45982.194307986108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45982.194307986108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45982.194307986108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45982.194307986108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45982.194307986108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45982.194307986108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45982.194307986108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45982.194307986108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45982.194307986108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45982.194307986108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45982.194307986108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45982.194307986108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45982.194307986108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45982.194307986108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45982.194307986108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45982.194307986108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45982.194307986108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45982.194307986108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45982.194307986108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45982.194307986108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45982.194307986108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45982.194307986108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45982.194307986108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45982.194307986108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45982.194307986108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45982.194307986108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45982.194307986108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45982.194307986108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45982.194307986108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45982.194307986108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45982.194307986108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45982.194307986108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45982.194307986108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45982.194307986108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45982.194307986108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45982.194307986108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45982.194307986108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45982.194307986108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45982.194307986108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45982.194307986108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45982.194307986108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45982.194307986108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45982.194307986108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45982.194307986108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45982.194307986108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45982.194307986108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45982.194307986108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45982.194307986108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45982.194307986108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45982.194307986108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45982.194307986108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45982.194307986108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45982.194307986108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45982.194307986108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45982.194307986108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45982.194307986108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45982.194307986108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45982.194307986108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45982.194307986108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45982.194307986108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45982.194307986108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45982.194307986108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45982.194307986108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45982.194307986108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45982.194307986108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45982.194307986108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45982.194307986108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45982.194307986108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45982.194307986108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45982.194307986108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45982.194307986108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45982.194307986108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45982.194307986108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45982.194307986108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45982.194307986108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45982.194307986108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45982.194307986108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45982.194307986108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45982.194307986108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45982.194307986108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45982.194307986108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45982.194307986108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45982.194307986108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45982.194307986108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45982.194307986108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45982.194307986108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45982.194307986108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45982.194307986108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45982.194307986108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45982.194307986108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45982.194307986108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45982.194307986108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45982.194307986108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45982.194307986108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45982.194307986108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45982.194307986108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45982.194307986108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45982.194307986108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45982.194307986108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45982.194307986108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45982.194307986108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45982.194307986108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45982.194307986108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45982.194307986108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45982.194307986108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45982.194307986108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45982.194307986108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45982.194307986108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45982.194307986108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45982.194307986108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45982.194307986108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45982.194307986108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45982.194307986108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45982.194307986108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45982.194307986108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45982.194307986108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45982.194307986108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45982.194307986108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45982.194307986108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45982.194307986108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45982.194307986108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45982.194307986108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45982.194307986108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45982.194307986108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45982.194307986108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45982.194307986108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45982.194307986108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45982.194307986108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45982.194307986108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45982.194307986108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45982.194307986108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45982.194307986108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45982.194307986108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45982.194307986108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45982.194307986108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45982.194307986108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45982.194307986108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45982.194307986108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45982.194307986108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45982.194307986108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45982.194307986108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45982.194307986108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45982.194307986108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45982.194307986108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45982.194307986108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45982.194307986108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45982.194307986108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45982.194307986108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45982.194307986108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45982.194307986108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45982.194307986108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45982.194307986108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45982.194307986108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45982.194307986108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45982.194307986108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45982.194307986108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45982.194307986108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45982.194307986108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45982.194307986108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45982.194307986108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45982.194307986108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45982.194307986108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45982.194307986108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45982.194307986108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45982.194307986108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45982.194307986108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45982.194307986108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45982.194307986108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45982.194307986108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45982.194307986108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45982.194307986108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45982.194307986108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45982.194307986108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45982.194307986108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45982.194307986108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45982.194307986108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45982.194307986108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45982.194307986108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45982.194307986108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45982.194307986108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45982.194307986108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45982.194307986108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45982.194307986108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45982.194307986108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45982.194307986108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45982.194307986108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45982.194307986108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45982.194307986108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45982.194307986108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45982.194307986108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45982.194307986108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45982.194307986108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45982.194307986108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45982.194307986108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45982.194307986108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45982.194307986108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45982.194307986108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45982.194307986108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45982.194307986108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45982.194307986108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45982.194307986108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45982.194307986108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45982.194307986108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45982.194307986108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45982.194307986108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45982.194307986108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45982.194307986108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45982.194307986108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45982.194307986108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45982.194307986108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45982.194307986108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45982.194307986108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45982.194307986108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45982.194307986108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45982.194307986108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45982.194307986108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45982.194307986108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45982.194307986108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45982.194307986108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45982.194307986108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45982.194307986108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45982.194307986108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45982.194307986108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45982.194307986108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45982.194307986108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45982.194307986108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45982.194307986108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45982.194307986108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45982.194307986108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45982.194307986108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45982.194307986108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45982.194307986108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45982.194307986108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45982.194307986108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45982.194307986108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45982.194307986108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45982.194307986108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45982.194307986108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45982.194307986108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45982.194307986108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45982.194307986108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45982.194307986108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45982.194307986108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45982.194307986108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45982.194307986108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45982.194307986108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45982.194307986108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45982.194307986108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45982.194307986108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45982.194307986108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45982.194307986108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45982.194307986108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45982.194307986108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45982.194307986108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45982.194307986108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45982.194307986108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45982.194307986108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45982.194307986108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45982.194307986108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45982.194307986108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45982.194307986108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45982.194307986108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45982.194307986108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45982.194307986108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45982.194307986108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45982.194307986108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45982.194307986108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45982.194307986108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45982.194307986108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45982.194307986108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45982.194307986108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45982.194307986108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45982.194307986108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45982.194307986108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45982.194307986108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45982.194307986108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45982.194307986108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45982.194307986108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45982.194307986108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45982.194307986108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45982.194307986108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45982.194307986108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45982.194307986108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45982.194307986108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45982.194307986108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45982.194307986108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45982.194307986108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45982.194307986108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45982.194307986108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45982.194307986108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45982.194307986108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45982.194307986108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45982.194307986108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45982.194307986108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45982.194307986108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45982.194307986108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45982.194307986108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45982.194307986108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45982.194307986108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45982.194307986108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45982.194307986108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45982.194307986108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45982.194307986108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45982.194307986108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45982.194307986108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45982.194307986108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45982.194307986108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45982.194307986108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45982.194307986108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45982.194307986108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45982.194307986108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45982.194307986108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45982.194307986108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45982.194307986108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45982.194307986108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45982.194307986108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45982.194307986108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45982.194307986108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45982.194307986108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45982.194307986108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45982.194307986108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45982.194307986108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45982.194307986108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45982.194307986108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45982.194307986108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45982.194307986108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45982.194307986108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45982.194307986108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45982.194307986108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45982.194307986108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45982.194307986108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45982.194307986108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45982.194307986108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45982.194307986108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45982.194307986108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45982.194307986108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45982.194307986108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45982.194307986108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45982.194307986108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45982.194307986108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45982.194307986108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45982.194307986108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45982.194307986108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45982.194307986108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45982.194307986108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45982.194307986108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45982.194307986108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45982.194307986108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45982.194307986108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45982.194307986108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45982.194307986108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45982.194307986108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45982.194307986108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45982.194307986108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45982.194307986108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45982.194307986108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45982.194307986108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45982.194307986108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45982.194307986108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45982.194307986108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45982.194307986108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45982.194307986108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45982.194307986108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45982.194307986108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45982.194307986108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45982.194307986108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45982.194307986108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45982.194307986108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45982.194307986108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45982.194307986108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45982.194307986108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45982.194307986108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45982.194307986108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45982.194307986108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45982.194307986108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45982.194307986108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45982.194307986108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45982.194307986108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45982.194307986108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45982.194307986108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45982.194307986108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45982.194307986108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45982.194307986108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45982.194307986108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45982.194307986108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45982.194307986108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45982.194307986108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45982.194307986108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45982.194307986108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45982.194307986108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45982.194307986108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45982.194307986108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45982.194307986108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45982.194307986108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45982.194307986108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45982.194307986108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45982.194307986108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45982.194307986108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45982.194307986108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45982.194307986108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45982.194307986108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45982.194307986108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45982.194307986108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45982.194307986108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45982.194307986108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45982.194307986108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45982.194307986108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45982.194307986108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45982.194307986108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45982.194307986108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45982.194307986108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45982.194307986108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45982.194307986108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45982.194307986108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45982.194307986108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45982.194307986108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45982.194307986108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45982.194307986108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45982.194307986108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45982.194307986108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45982.194307986108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45982.194307986108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45982.194307986108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45982.194307986108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45982.194307986108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45982.194307986108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45982.194307986108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45982.194307986108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45982.194307986108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45982.194307986108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45982.194307986108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45982.194307986108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45982.194307986108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45982.194307986108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45982.194307986108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45982.194307986108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45982.194307986108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45982.194307986108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45982.194307986108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45982.194307986108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45982.194307986108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45982.194307986108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45982.194307986108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45982.194307986108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45982.194307986108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45982.194307986108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45982.194307986108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45982.194307986108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45982.194307986108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45982.194307986108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45982.194307986108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45982.194307986108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45982.194307986108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45982.194307986108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45982.194307986108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45982.194307986108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45982.194307986108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45982.194307986108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45982.194307986108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45982.194307986108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45982.194307986108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45982.194307986108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45982.194307986108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45982.194307986108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45982.194307986108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45982.194307986108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45982.194307986108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45982.194307986108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45982.194307986108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45982.194307986108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45982.194307986108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45982.194307986108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45982.194307986108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45982.194307986108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45982.194307986108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45982.194307986108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45982.194307986108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45982.194307986108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45982.194307986108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45982.194307986108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45982.194307986108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45982.194307986108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45982.194307986108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45982.194307986108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45982.194307986108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45982.194307986108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45982.194307986108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45982.194307986108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45982.194307986108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45982.194307986108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45982.194307986108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45982.194307986108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45982.194307986108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45982.194307986108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45982.194307986108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45982.194307986108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45982.194307986108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45982.194307986108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45982.194307986108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45982.194307986108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45982.194307986108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45982.194307986108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45982.194307986108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45982.194307986108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45982.194307986108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45982.194307986108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45982.194307986108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45982.194307986108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45982.194307986108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45982.194307986108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45982.194307986108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45982.194307986108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45982.194307986108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45982.194307986108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45982.194307986108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45982.194307986108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45982.194307986108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45982.194307986108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45982.194307986108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45982.194307986108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45982.194307986108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45982.194307986108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45982.194307986108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45982.194307986108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45982.194307986108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45982.194307986108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45982.194307986108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45982.194307986108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45982.194307986108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45982.194307986108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45982.194307986108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45982.194307986108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45982.194307986108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45982.194307986108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45982.194307986108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45982.194307986108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45982.194307986108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45982.194307986108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45982.194307986108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45982.194307986108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45982.194307986108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45982.194307986108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45982.194307986108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45982.194307986108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45982.194307986108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45982.194307986108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45982.194307986108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45982.194307986108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45982.194307986108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45982.194307986108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45982.194307986108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45982.194307986108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45982.194307986108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45982.194307986108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45982.194307986108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45982.194307986108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45982.194307986108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45982.194307986108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45982.194307986108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45982.194307986108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45982.194307986108</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278.71359039351228</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45982.194307986108</v>
      </c>
      <c r="H3" s="95">
        <v>45982.015173611115</v>
      </c>
      <c r="I3" s="113" t="str">
        <f>IFERROR(VLOOKUP(D3,DB!A:F,6,0),"")</f>
        <v>Generator-SG</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45982.194307986108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45982.194307986108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45982.194307986108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45982.194307986108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45982.194307986108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45982.194307986108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45982.194307986108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45982.194307986108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45982.194307986108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45982.194307986108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45982.194307986108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45982.194307986108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45982.194307986108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45982.194307986108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45982.194307986108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45982.194307986108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45982.194307986108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45982.194307986108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45982.194307986108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45982.194307986108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45982.194307986108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45982.194307986108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45982.194307986108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45982.194307986108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45982.194307986108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45982.194307986108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45982.194307986108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45982.194307986108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45982.194307986108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45982.194307986108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45982.194307986108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45982.194307986108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45982.194307986108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45982.194307986108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45982.194307986108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45982.194307986108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45982.194307986108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45982.194307986108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45982.194307986108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45982.194307986108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45982.194307986108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45982.194307986108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45982.194307986108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45982.194307986108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45982.194307986108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45982.194307986108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45982.194307986108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45982.194307986108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45982.194307986108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45982.194307986108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45982.194307986108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45982.194307986108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45982.194307986108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45982.194307986108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45982.194307986108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45982.194307986108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45982.194307986108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45982.194307986108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45982.194307986108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45982.194307986108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45982.194307986108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45982.194307986108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45982.194307986108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45982.194307986108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45982.194307986108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45982.194307986108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45982.194307986108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45982.194307986108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45982.194307986108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45982.194307986108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45982.194307986108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45982.194307986108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45982.194307986108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45982.194307986108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45982.194307986108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45982.194307986108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45982.194307986108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45982.194307986108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45982.194307986108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45982.194307986108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45982.194307986108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45982.194307986108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45982.194307986108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45982.194307986108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45982.194307986108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45982.194307986108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45982.194307986108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45982.194307986108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45982.194307986108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45982.194307986108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45982.194307986108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45982.194307986108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45982.194307986108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45982.194307986108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45982.194307986108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45982.194307986108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45982.194307986108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45982.194307986108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45982.194307986108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45982.194307986108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45982.194307986108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45982.194307986108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45982.194307986108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45982.194307986108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45982.194307986108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45982.194307986108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45982.194307986108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45982.194307986108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45982.194307986108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45982.194307986108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45982.194307986108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45982.194307986108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45982.194307986108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45982.194307986108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45982.194307986108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45982.194307986108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45982.194307986108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45982.194307986108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45982.194307986108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45982.194307986108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45982.194307986108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45982.194307986108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45982.194307986108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45982.194307986108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45982.194307986108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45982.194307986108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45982.194307986108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45982.194307986108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45982.194307986108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45982.194307986108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45982.194307986108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45982.194307986108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45982.194307986108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45982.194307986108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45982.194307986108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45982.194307986108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45982.194307986108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45982.194307986108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45982.194307986108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45982.194307986108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45982.194307986108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45982.194307986108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45982.194307986108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45982.194307986108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45982.194307986108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45982.194307986108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45982.194307986108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45982.194307986108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45982.194307986108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45982.194307986108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45982.194307986108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45982.194307986108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45982.194307986108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45982.194307986108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45982.194307986108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45982.194307986108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45982.194307986108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45982.194307986108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45982.194307986108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45982.194307986108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45982.194307986108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45982.194307986108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45982.194307986108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45982.194307986108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45982.194307986108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45982.194307986108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45982.194307986108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45982.194307986108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45982.194307986108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45982.194307986108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45982.194307986108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45982.194307986108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45982.194307986108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45982.194307986108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45982.194307986108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45982.194307986108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45982.194307986108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45982.194307986108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45982.194307986108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45982.194307986108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45982.194307986108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45982.194307986108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45982.194307986108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45982.194307986108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45982.194307986108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45982.194307986108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45982.194307986108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45982.194307986108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45982.194307986108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45982.194307986108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45982.194307986108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45982.194307986108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45982.194307986108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45982.194307986108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45982.194307986108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45982.194307986108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45982.194307986108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45982.194307986108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45982.194307986108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45982.194307986108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45982.194307986108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45982.194307986108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45982.194307986108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45982.194307986108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45982.194307986108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45982.194307986108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45982.194307986108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45982.194307986108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45982.194307986108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45982.194307986108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45982.194307986108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45982.194307986108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45982.194307986108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45982.194307986108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45982.194307986108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45982.194307986108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45982.194307986108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45982.194307986108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45982.194307986108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45982.194307986108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45982.194307986108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45982.194307986108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45982.194307986108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45982.194307986108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45982.194307986108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45982.194307986108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45982.194307986108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45982.194307986108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45982.194307986108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45982.194307986108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45982.194307986108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45982.194307986108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45982.194307986108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45982.194307986108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45982.194307986108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45982.194307986108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45982.194307986108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45982.194307986108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45982.194307986108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45982.194307986108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45982.194307986108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45982.194307986108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45982.194307986108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45982.194307986108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45982.194307986108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45982.194307986108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45982.194307986108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45982.194307986108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45982.194307986108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45982.194307986108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45982.194307986108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45982.194307986108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45982.194307986108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45982.194307986108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45982.194307986108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45982.194307986108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45982.194307986108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45982.194307986108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45982.194307986108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45982.194307986108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45982.194307986108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45982.194307986108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45982.194307986108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45982.194307986108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45982.194307986108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45982.194307986108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45982.194307986108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45982.194307986108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45982.194307986108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45982.194307986108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45982.194307986108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45982.194307986108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45982.194307986108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45982.194307986108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45982.194307986108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45982.194307986108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45982.194307986108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45982.194307986108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45982.194307986108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45982.194307986108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45982.194307986108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45982.194307986108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45982.194307986108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45982.194307986108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45982.194307986108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45982.194307986108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45982.194307986108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45982.194307986108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45982.194307986108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45982.194307986108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45982.194307986108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45982.194307986108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45982.194307986108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45982.194307986108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45982.194307986108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45982.194307986108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45982.194307986108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45982.194307986108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45982.194307986108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45982.194307986108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45982.194307986108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45982.194307986108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45982.194307986108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45982.194307986108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45982.194307986108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45982.194307986108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45982.194307986108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45982.194307986108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45982.194307986108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45982.194307986108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45982.194307986108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45982.194307986108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45982.194307986108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45982.194307986108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45982.194307986108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45982.194307986108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45982.194307986108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45982.194307986108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45982.194307986108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45982.194307986108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45982.194307986108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45982.194307986108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45982.194307986108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45982.194307986108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45982.194307986108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45982.194307986108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45982.194307986108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45982.194307986108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45982.194307986108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45982.194307986108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45982.194307986108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45982.194307986108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45982.194307986108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45982.194307986108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45982.194307986108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45982.194307986108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45982.194307986108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45982.194307986108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45982.194307986108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45982.194307986108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45982.194307986108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45982.194307986108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45982.194307986108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45982.194307986108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45982.194307986108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45982.194307986108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45982.194307986108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45982.194307986108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45982.194307986108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45982.194307986108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45982.194307986108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45982.194307986108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45982.194307986108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45982.194307986108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45982.194307986108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45982.194307986108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45982.194307986108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45982.194307986108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45982.194307986108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45982.194307986108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45982.194307986108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45982.194307986108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45982.194307986108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45982.194307986108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45982.194307986108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45982.194307986108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45982.194307986108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45982.194307986108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45982.194307986108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45982.194307986108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45982.194307986108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45982.194307986108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45982.194307986108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45982.194307986108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45982.194307986108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45982.194307986108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45982.194307986108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45982.194307986108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45982.194307986108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45982.194307986108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45982.194307986108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45982.194307986108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45982.194307986108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45982.194307986108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45982.194307986108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45982.194307986108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45982.194307986108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45982.194307986108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45982.194307986108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45982.194307986108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45982.194307986108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45982.194307986108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45982.194307986108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45982.194307986108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45982.194307986108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45982.194307986108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45982.194307986108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45982.194307986108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45982.194307986108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45982.194307986108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45982.194307986108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45982.194307986108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45982.194307986108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45982.194307986108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45982.194307986108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45982.194307986108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45982.194307986108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45982.194307986108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45982.194307986108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45982.194307986108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45982.194307986108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45982.194307986108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45982.194307986108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45982.194307986108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45982.194307986108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45982.194307986108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45982.194307986108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45982.194307986108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45982.194307986108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45982.194307986108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45982.194307986108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45982.194307986108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45982.194307986108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45982.194307986108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45982.194307986108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45982.194307986108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45982.194307986108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45982.194307986108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45982.194307986108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45982.194307986108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45982.194307986108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45982.194307986108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45982.194307986108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45982.194307986108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45982.194307986108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45982.194307986108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45982.194307986108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45982.194307986108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45982.194307986108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45982.194307986108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45982.194307986108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45982.194307986108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45982.194307986108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45982.194307986108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45982.194307986108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45982.194307986108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45982.194307986108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45982.194307986108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45982.194307986108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45982.194307986108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45982.194307986108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45982.194307986108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45982.194307986108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45982.194307986108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45982.194307986108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45982.194307986108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45982.194307986108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45982.194307986108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45982.194307986108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45982.194307986108</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abSelected="1" topLeftCell="C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90.362247800920159</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56.005430671291833</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33.533196874996065</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4.6795047453706502</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0.82100937499490101</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0.32838206017913762</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45982.194307986108</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45982.194307986108</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45982.194307986108</v>
      </c>
      <c r="H10" s="109"/>
      <c r="I10" s="109" t="str">
        <f>IFERROR(VLOOKUP(D10,DB!A:F,6,0),"")</f>
        <v/>
      </c>
      <c r="J10" s="109" t="str">
        <f>IFERROR(VLOOKUP(D10,DB!A:G,7,0),"")</f>
        <v/>
      </c>
      <c r="K10" s="109"/>
      <c r="L10" s="109" t="str">
        <f>IFERROR(VLOOKUP(D10,DB!A:I,9,0),"")</f>
        <v/>
      </c>
    </row>
    <row r="11" spans="1:13" ht="15.75">
      <c r="A11" s="109"/>
      <c r="B11" s="109" t="str">
        <f>IFERROR(VLOOKUP(D11,DB!A:K,11,0),"")</f>
        <v/>
      </c>
      <c r="C11" s="109"/>
      <c r="D11" s="150"/>
      <c r="E11" s="109"/>
      <c r="F11" s="109"/>
      <c r="G11" s="111">
        <f ca="1">IFERROR(NOW()-F11,"")</f>
        <v>45982.194307986108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45982.194307986108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45982.194307986108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45982.194307986108</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45982.194307986108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45982.194307986108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45982.194307986108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45982.194307986108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45982.194307986108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45982.194307986108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45982.194307986108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45982.194307986108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45982.194307986108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45982.194307986108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45982.194307986108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45982.194307986108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45982.194307986108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45982.194307986108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45982.194307986108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45982.194307986108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45982.194307986108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45982.194307986108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45982.194307986108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45982.194307986108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45982.194307986108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45982.194307986108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45982.194307986108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45982.194307986108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45982.194307986108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45982.194307986108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45982.194307986108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45982.194307986108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45982.194307986108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45982.194307986108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45982.194307986108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45982.194307986108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45982.194307986108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45982.194307986108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45982.194307986108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45982.194307986108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45982.194307986108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45982.194307986108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45982.194307986108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45982.194307986108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45982.194307986108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45982.194307986108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45982.194307986108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45982.194307986108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45982.194307986108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45982.194307986108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45982.194307986108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45982.194307986108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45982.194307986108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45982.194307986108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45982.194307986108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45982.194307986108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45982.194307986108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45982.194307986108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45982.194307986108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45982.194307986108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45982.194307986108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45982.194307986108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45982.194307986108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45982.194307986108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45982.194307986108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45982.194307986108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45982.194307986108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45982.194307986108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45982.194307986108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45982.194307986108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45982.194307986108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45982.194307986108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45982.194307986108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45982.194307986108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45982.194307986108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45982.194307986108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45982.194307986108</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45982.194307986108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45982.194307986108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45982.194307986108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45982.194307986108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45982.194307986108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45982.194307986108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45982.194307986108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45982.194307986108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45982.194307986108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45982.194307986108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45982.194307986108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45982.194307986108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45982.194307986108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45982.194307986108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45982.194307986108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45982.194307986108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45982.194307986108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45982.194307986108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45982.194307986108</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45982.194307986108</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45982.194307986108</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45982.194307986108</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45982.194307986108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45982.194307986108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45982.194307986108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45982.194307986108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45982.194307986108</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45982.194307986108</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
  <sheetViews>
    <sheetView workbookViewId="0">
      <selection activeCell="F6" sqref="F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19" t="s">
        <v>38990</v>
      </c>
      <c r="E2" s="149" t="s">
        <v>39021</v>
      </c>
      <c r="F2" s="121">
        <v>45982.035509259258</v>
      </c>
      <c r="G2" s="104">
        <f t="shared" ref="G2:G4" ca="1" si="0">IFERROR(NOW()-F2,"-")</f>
        <v>0.15879872685036389</v>
      </c>
      <c r="H2" s="121">
        <v>45982.035474537035</v>
      </c>
      <c r="I2" s="119" t="str">
        <f>IFERROR(VLOOKUP(D2,DB!A:F,6,0),"")</f>
        <v>Generator-SG</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45982.194307986108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45982.194307986108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38" ca="1" si="1">IFERROR(NOW()-F5,"-")</f>
        <v>45982.194307986108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1"/>
        <v>45982.194307986108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45982.194307986108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45982.194307986108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45982.194307986108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45982.194307986108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45982.194307986108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45982.194307986108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45982.194307986108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45982.194307986108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45982.194307986108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45982.194307986108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45982.194307986108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45982.194307986108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45982.194307986108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45982.194307986108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45982.194307986108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45982.194307986108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45982.194307986108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45982.194307986108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45982.194307986108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45982.194307986108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45982.194307986108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45982.194307986108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45982.194307986108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45982.194307986108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45982.194307986108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45982.194307986108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45982.194307986108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45982.194307986108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45982.194307986108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45982.194307986108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45982.194307986108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45982.194307986108</v>
      </c>
      <c r="H38" s="121"/>
      <c r="I38" s="119" t="str">
        <f>IFERROR(VLOOKUP(D38,DB!A:F,6,0),"")</f>
        <v/>
      </c>
      <c r="J38" s="119" t="str">
        <f>IFERROR(VLOOKUP(D38,DB!A:G,7,0),"")</f>
        <v/>
      </c>
      <c r="K38" s="122"/>
      <c r="L38" s="123" t="str">
        <f>IFERROR(VLOOKUP(D38,DB!A:I,9,0),"")</f>
        <v/>
      </c>
    </row>
  </sheetData>
  <dataValidations count="2">
    <dataValidation allowBlank="1" showInputMessage="1" showErrorMessage="1" sqref="E1" xr:uid="{9E1BC488-8814-4F8A-8DBE-742B3278AB71}"/>
    <dataValidation type="list" allowBlank="1" showInputMessage="1" showErrorMessage="1" sqref="E2:E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2025-11-21T01:40:58Z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